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Schützen Wangen\Jahresprogramm\"/>
    </mc:Choice>
  </mc:AlternateContent>
  <xr:revisionPtr revIDLastSave="0" documentId="13_ncr:1_{23D3E41A-812F-4B78-B236-BCADA57936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 (2)" sheetId="4" r:id="rId1"/>
    <sheet name="Tabelle1" sheetId="1" r:id="rId2"/>
    <sheet name="Tabelle2" sheetId="2" r:id="rId3"/>
    <sheet name="Tabelle3" sheetId="3" r:id="rId4"/>
  </sheets>
  <definedNames>
    <definedName name="_xlnm._FilterDatabase" localSheetId="0" hidden="1">'Tabelle1 (2)'!$A$3:$S$19</definedName>
  </definedNames>
  <calcPr calcId="191029"/>
</workbook>
</file>

<file path=xl/calcChain.xml><?xml version="1.0" encoding="utf-8"?>
<calcChain xmlns="http://schemas.openxmlformats.org/spreadsheetml/2006/main">
  <c r="G19" i="4" l="1"/>
  <c r="E19" i="4"/>
  <c r="G16" i="4"/>
  <c r="E16" i="4"/>
  <c r="G18" i="4"/>
  <c r="E18" i="4"/>
  <c r="H18" i="4" s="1"/>
  <c r="J18" i="4" s="1"/>
  <c r="L18" i="4" s="1"/>
  <c r="N18" i="4" s="1"/>
  <c r="P18" i="4" s="1"/>
  <c r="R18" i="4" s="1"/>
  <c r="G13" i="4"/>
  <c r="E13" i="4"/>
  <c r="G17" i="4"/>
  <c r="E17" i="4"/>
  <c r="G14" i="4"/>
  <c r="E14" i="4"/>
  <c r="G15" i="4"/>
  <c r="E15" i="4"/>
  <c r="H15" i="4" s="1"/>
  <c r="J15" i="4" s="1"/>
  <c r="L15" i="4" s="1"/>
  <c r="N15" i="4" s="1"/>
  <c r="P15" i="4" s="1"/>
  <c r="R15" i="4" s="1"/>
  <c r="G12" i="4"/>
  <c r="E12" i="4"/>
  <c r="G8" i="4"/>
  <c r="E8" i="4"/>
  <c r="G10" i="4"/>
  <c r="E10" i="4"/>
  <c r="G6" i="4"/>
  <c r="E6" i="4"/>
  <c r="H6" i="4" s="1"/>
  <c r="J6" i="4" s="1"/>
  <c r="L6" i="4" s="1"/>
  <c r="N6" i="4" s="1"/>
  <c r="P6" i="4" s="1"/>
  <c r="R6" i="4" s="1"/>
  <c r="G7" i="4"/>
  <c r="E7" i="4"/>
  <c r="G5" i="4"/>
  <c r="E5" i="4"/>
  <c r="G11" i="4"/>
  <c r="E11" i="4"/>
  <c r="G9" i="4"/>
  <c r="E9" i="4"/>
  <c r="G4" i="4"/>
  <c r="E4" i="4"/>
  <c r="H4" i="4" s="1"/>
  <c r="J4" i="4" s="1"/>
  <c r="L4" i="4" s="1"/>
  <c r="N4" i="4" s="1"/>
  <c r="P4" i="4" s="1"/>
  <c r="R4" i="4" s="1"/>
  <c r="G6" i="1"/>
  <c r="G7" i="1"/>
  <c r="H7" i="1"/>
  <c r="J7" i="1"/>
  <c r="L7" i="1"/>
  <c r="N7" i="1"/>
  <c r="P7" i="1"/>
  <c r="R7" i="1"/>
  <c r="G8" i="1"/>
  <c r="G9" i="1"/>
  <c r="H9" i="1"/>
  <c r="J9" i="1"/>
  <c r="L9" i="1"/>
  <c r="N9" i="1"/>
  <c r="P9" i="1"/>
  <c r="R9" i="1"/>
  <c r="G10" i="1"/>
  <c r="G11" i="1"/>
  <c r="H11" i="1"/>
  <c r="J11" i="1"/>
  <c r="L11" i="1"/>
  <c r="N11" i="1"/>
  <c r="P11" i="1"/>
  <c r="R11" i="1"/>
  <c r="G12" i="1"/>
  <c r="G13" i="1"/>
  <c r="G14" i="1"/>
  <c r="G15" i="1"/>
  <c r="H15" i="1"/>
  <c r="J15" i="1"/>
  <c r="L15" i="1"/>
  <c r="N15" i="1"/>
  <c r="P15" i="1"/>
  <c r="R15" i="1"/>
  <c r="G16" i="1"/>
  <c r="G17" i="1"/>
  <c r="G18" i="1"/>
  <c r="G19" i="1"/>
  <c r="H19" i="1"/>
  <c r="J19" i="1"/>
  <c r="L19" i="1"/>
  <c r="N19" i="1"/>
  <c r="P19" i="1"/>
  <c r="R19" i="1"/>
  <c r="G20" i="1"/>
  <c r="E6" i="1"/>
  <c r="H6" i="1" s="1"/>
  <c r="J6" i="1" s="1"/>
  <c r="L6" i="1" s="1"/>
  <c r="N6" i="1" s="1"/>
  <c r="P6" i="1" s="1"/>
  <c r="R6" i="1" s="1"/>
  <c r="E7" i="1"/>
  <c r="E8" i="1"/>
  <c r="E9" i="1"/>
  <c r="E10" i="1"/>
  <c r="H10" i="1"/>
  <c r="J10" i="1"/>
  <c r="L10" i="1"/>
  <c r="N10" i="1"/>
  <c r="P10" i="1"/>
  <c r="R10" i="1"/>
  <c r="E11" i="1"/>
  <c r="E12" i="1"/>
  <c r="H12" i="1"/>
  <c r="J12" i="1"/>
  <c r="L12" i="1"/>
  <c r="N12" i="1"/>
  <c r="P12" i="1"/>
  <c r="R12" i="1"/>
  <c r="E13" i="1"/>
  <c r="E14" i="1"/>
  <c r="H14" i="1"/>
  <c r="J14" i="1"/>
  <c r="L14" i="1"/>
  <c r="N14" i="1"/>
  <c r="P14" i="1"/>
  <c r="R14" i="1"/>
  <c r="E15" i="1"/>
  <c r="E16" i="1"/>
  <c r="H16" i="1"/>
  <c r="J16" i="1"/>
  <c r="L16" i="1"/>
  <c r="N16" i="1"/>
  <c r="P16" i="1"/>
  <c r="R16" i="1"/>
  <c r="E17" i="1"/>
  <c r="H17" i="1"/>
  <c r="J17" i="1"/>
  <c r="L17" i="1"/>
  <c r="N17" i="1"/>
  <c r="P17" i="1"/>
  <c r="R17" i="1"/>
  <c r="E18" i="1"/>
  <c r="H18" i="1"/>
  <c r="J18" i="1"/>
  <c r="L18" i="1"/>
  <c r="N18" i="1"/>
  <c r="P18" i="1"/>
  <c r="R18" i="1"/>
  <c r="E19" i="1"/>
  <c r="E20" i="1"/>
  <c r="H20" i="1"/>
  <c r="J20" i="1"/>
  <c r="L20" i="1"/>
  <c r="N20" i="1"/>
  <c r="P20" i="1"/>
  <c r="R20" i="1"/>
  <c r="E5" i="1"/>
  <c r="G5" i="1"/>
  <c r="H13" i="1"/>
  <c r="J13" i="1"/>
  <c r="L13" i="1"/>
  <c r="N13" i="1"/>
  <c r="P13" i="1"/>
  <c r="R13" i="1"/>
  <c r="H8" i="1"/>
  <c r="J8" i="1"/>
  <c r="L8" i="1"/>
  <c r="N8" i="1"/>
  <c r="P8" i="1"/>
  <c r="R8" i="1"/>
  <c r="H5" i="4" l="1"/>
  <c r="J5" i="4" s="1"/>
  <c r="L5" i="4" s="1"/>
  <c r="N5" i="4" s="1"/>
  <c r="P5" i="4" s="1"/>
  <c r="R5" i="4" s="1"/>
  <c r="H8" i="4"/>
  <c r="J8" i="4" s="1"/>
  <c r="L8" i="4" s="1"/>
  <c r="N8" i="4" s="1"/>
  <c r="P8" i="4" s="1"/>
  <c r="R8" i="4" s="1"/>
  <c r="H17" i="4"/>
  <c r="J17" i="4" s="1"/>
  <c r="L17" i="4" s="1"/>
  <c r="N17" i="4" s="1"/>
  <c r="P17" i="4" s="1"/>
  <c r="R17" i="4" s="1"/>
  <c r="H9" i="4"/>
  <c r="J9" i="4" s="1"/>
  <c r="L9" i="4" s="1"/>
  <c r="N9" i="4" s="1"/>
  <c r="P9" i="4" s="1"/>
  <c r="R9" i="4" s="1"/>
  <c r="H7" i="4"/>
  <c r="J7" i="4" s="1"/>
  <c r="L7" i="4" s="1"/>
  <c r="N7" i="4" s="1"/>
  <c r="P7" i="4" s="1"/>
  <c r="R7" i="4" s="1"/>
  <c r="H12" i="4"/>
  <c r="J12" i="4" s="1"/>
  <c r="L12" i="4" s="1"/>
  <c r="N12" i="4" s="1"/>
  <c r="P12" i="4" s="1"/>
  <c r="R12" i="4" s="1"/>
  <c r="H13" i="4"/>
  <c r="J13" i="4" s="1"/>
  <c r="L13" i="4" s="1"/>
  <c r="N13" i="4" s="1"/>
  <c r="P13" i="4" s="1"/>
  <c r="R13" i="4" s="1"/>
  <c r="H11" i="4"/>
  <c r="J11" i="4" s="1"/>
  <c r="L11" i="4" s="1"/>
  <c r="N11" i="4" s="1"/>
  <c r="P11" i="4" s="1"/>
  <c r="R11" i="4" s="1"/>
  <c r="H10" i="4"/>
  <c r="J10" i="4" s="1"/>
  <c r="L10" i="4" s="1"/>
  <c r="N10" i="4" s="1"/>
  <c r="P10" i="4" s="1"/>
  <c r="R10" i="4" s="1"/>
  <c r="H14" i="4"/>
  <c r="J14" i="4" s="1"/>
  <c r="L14" i="4" s="1"/>
  <c r="N14" i="4" s="1"/>
  <c r="P14" i="4" s="1"/>
  <c r="R14" i="4" s="1"/>
  <c r="H16" i="4"/>
  <c r="J16" i="4" s="1"/>
  <c r="L16" i="4" s="1"/>
  <c r="N16" i="4" s="1"/>
  <c r="P16" i="4" s="1"/>
  <c r="R16" i="4" s="1"/>
  <c r="H19" i="4"/>
  <c r="J19" i="4" s="1"/>
  <c r="L19" i="4" s="1"/>
  <c r="N19" i="4" s="1"/>
  <c r="P19" i="4" s="1"/>
  <c r="R19" i="4" s="1"/>
  <c r="H5" i="1"/>
  <c r="J5" i="1" s="1"/>
  <c r="L5" i="1" s="1"/>
  <c r="N5" i="1" s="1"/>
  <c r="P5" i="1" s="1"/>
  <c r="R5" i="1" s="1"/>
</calcChain>
</file>

<file path=xl/sharedStrings.xml><?xml version="1.0" encoding="utf-8"?>
<sst xmlns="http://schemas.openxmlformats.org/spreadsheetml/2006/main" count="120" uniqueCount="50">
  <si>
    <t>Name</t>
  </si>
  <si>
    <t>Waffe</t>
  </si>
  <si>
    <t>Faktor</t>
  </si>
  <si>
    <t>Prog. 1</t>
  </si>
  <si>
    <t>Total</t>
  </si>
  <si>
    <t>Prog. 2</t>
  </si>
  <si>
    <t>Total 1+2</t>
  </si>
  <si>
    <t>Prog. 3</t>
  </si>
  <si>
    <t>Total 1-3</t>
  </si>
  <si>
    <t>Prog. 4</t>
  </si>
  <si>
    <t>Total 1-4</t>
  </si>
  <si>
    <t>Prog 5</t>
  </si>
  <si>
    <t>Total 1-5</t>
  </si>
  <si>
    <t>Prog.6</t>
  </si>
  <si>
    <t>Total 1-6</t>
  </si>
  <si>
    <t>Prog.7</t>
  </si>
  <si>
    <t>Total 1-7</t>
  </si>
  <si>
    <t>Rang</t>
  </si>
  <si>
    <t>STGW</t>
  </si>
  <si>
    <t>Jost Markus</t>
  </si>
  <si>
    <t>Wagner Markus</t>
  </si>
  <si>
    <t>Rolli Peter</t>
  </si>
  <si>
    <t>Jost Francoise</t>
  </si>
  <si>
    <t>Andreas Bütschi</t>
  </si>
  <si>
    <t>Hug Konrad</t>
  </si>
  <si>
    <t>Jäggi Andre</t>
  </si>
  <si>
    <t>57/03</t>
  </si>
  <si>
    <t>Programm 1  A10</t>
  </si>
  <si>
    <t>2P</t>
  </si>
  <si>
    <t>6 ES</t>
  </si>
  <si>
    <t>4 SS</t>
  </si>
  <si>
    <t>Programm 2  A100</t>
  </si>
  <si>
    <t>5 ES</t>
  </si>
  <si>
    <t>Programm 3  A100</t>
  </si>
  <si>
    <t>1 ES</t>
  </si>
  <si>
    <t>Programm 4 A100</t>
  </si>
  <si>
    <t>Programm 5  A100</t>
  </si>
  <si>
    <t>Programm 6  A100</t>
  </si>
  <si>
    <t>Programm 7  A100</t>
  </si>
  <si>
    <t>KAR</t>
  </si>
  <si>
    <t>Schwaller Anton</t>
  </si>
  <si>
    <t>Wagner Reto</t>
  </si>
  <si>
    <t>Wagner Erwin</t>
  </si>
  <si>
    <t>Läderach Yves</t>
  </si>
  <si>
    <t>Vecchio Gabriele</t>
  </si>
  <si>
    <t>Jost Dominic</t>
  </si>
  <si>
    <t>Lüthi Peter</t>
  </si>
  <si>
    <t>Eröffnungsschiessen  2023</t>
  </si>
  <si>
    <t>Jost Natalie</t>
  </si>
  <si>
    <t>50/03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</si>
</sst>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13"/>
        <bgColor indexed="34"/>
      </patternFill>
    </fill>
    <fill>
      <patternFill patternType="solid">
        <fgColor indexed="40"/>
        <bgColor indexed="49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</borders>
  <cellStyleXfs count="28">
    <xf numFmtId="0" fontId="0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1" applyNumberFormat="0" applyAlignment="0" applyProtection="0"/>
    <xf numFmtId="0" fontId="3" fillId="15" borderId="2" applyNumberFormat="0" applyAlignment="0" applyProtection="0"/>
    <xf numFmtId="0" fontId="4" fillId="5" borderId="2" applyNumberFormat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16" borderId="0" applyNumberFormat="0" applyBorder="0" applyAlignment="0" applyProtection="0"/>
    <xf numFmtId="0" fontId="19" fillId="17" borderId="4" applyNumberFormat="0" applyAlignment="0" applyProtection="0"/>
    <xf numFmtId="0" fontId="9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18" borderId="9" applyNumberFormat="0" applyAlignment="0" applyProtection="0"/>
  </cellStyleXfs>
  <cellXfs count="3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19" borderId="0" xfId="0" applyFill="1"/>
    <xf numFmtId="0" fontId="0" fillId="19" borderId="0" xfId="0" applyFill="1" applyAlignment="1">
      <alignment horizontal="center"/>
    </xf>
    <xf numFmtId="0" fontId="0" fillId="20" borderId="0" xfId="0" applyFill="1"/>
    <xf numFmtId="0" fontId="0" fillId="20" borderId="0" xfId="0" applyFill="1" applyAlignment="1">
      <alignment horizontal="center"/>
    </xf>
    <xf numFmtId="0" fontId="0" fillId="16" borderId="0" xfId="0" applyFill="1"/>
    <xf numFmtId="0" fontId="0" fillId="16" borderId="0" xfId="0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21" borderId="13" xfId="0" applyFill="1" applyBorder="1"/>
    <xf numFmtId="0" fontId="0" fillId="21" borderId="14" xfId="0" applyFill="1" applyBorder="1"/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19" borderId="14" xfId="0" applyFill="1" applyBorder="1"/>
    <xf numFmtId="0" fontId="0" fillId="20" borderId="14" xfId="0" applyFill="1" applyBorder="1"/>
    <xf numFmtId="0" fontId="0" fillId="16" borderId="14" xfId="0" applyFill="1" applyBorder="1"/>
    <xf numFmtId="0" fontId="0" fillId="7" borderId="14" xfId="0" applyFill="1" applyBorder="1"/>
    <xf numFmtId="0" fontId="0" fillId="8" borderId="14" xfId="0" applyFill="1" applyBorder="1"/>
    <xf numFmtId="2" fontId="0" fillId="0" borderId="14" xfId="0" applyNumberFormat="1" applyBorder="1"/>
    <xf numFmtId="1" fontId="0" fillId="4" borderId="14" xfId="0" applyNumberFormat="1" applyFill="1" applyBorder="1"/>
    <xf numFmtId="1" fontId="0" fillId="6" borderId="14" xfId="0" applyNumberFormat="1" applyFill="1" applyBorder="1"/>
    <xf numFmtId="2" fontId="0" fillId="0" borderId="15" xfId="0" applyNumberFormat="1" applyBorder="1"/>
    <xf numFmtId="0" fontId="0" fillId="0" borderId="16" xfId="0" applyBorder="1"/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7" fillId="0" borderId="0" xfId="0" applyFont="1"/>
    <xf numFmtId="2" fontId="0" fillId="0" borderId="15" xfId="0" applyNumberFormat="1" applyFill="1" applyBorder="1"/>
  </cellXfs>
  <cellStyles count="28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 1" xfId="10" xr:uid="{00000000-0005-0000-0000-000009000000}"/>
    <cellStyle name="Ergebnis 1 1" xfId="11" xr:uid="{00000000-0005-0000-0000-00000A000000}"/>
    <cellStyle name="Ergebnis 1 1 1" xfId="12" xr:uid="{00000000-0005-0000-0000-00000B000000}"/>
    <cellStyle name="Erklärender Text" xfId="13" builtinId="53" customBuiltin="1"/>
    <cellStyle name="Gut" xfId="14" builtinId="26" customBuiltin="1"/>
    <cellStyle name="Neutral" xfId="15" builtinId="28" customBuiltin="1"/>
    <cellStyle name="Notiz" xfId="16" builtinId="10" customBuiltin="1"/>
    <cellStyle name="Schlecht" xfId="17" builtinId="27" customBuiltin="1"/>
    <cellStyle name="Standard" xfId="0" builtinId="0"/>
    <cellStyle name="Überschrift 1" xfId="18" builtinId="16" customBuiltin="1"/>
    <cellStyle name="Überschrift 1 1" xfId="19" xr:uid="{00000000-0005-0000-0000-000013000000}"/>
    <cellStyle name="Überschrift 1 1 1" xfId="20" xr:uid="{00000000-0005-0000-0000-000014000000}"/>
    <cellStyle name="Überschrift 1 1 1 1" xfId="21" xr:uid="{00000000-0005-0000-0000-000015000000}"/>
    <cellStyle name="Überschrift 2" xfId="22" builtinId="17" customBuiltin="1"/>
    <cellStyle name="Überschrift 3" xfId="23" builtinId="18" customBuiltin="1"/>
    <cellStyle name="Überschrift 4" xfId="24" builtinId="19" customBuiltin="1"/>
    <cellStyle name="Verknüpfte Zelle" xfId="25" builtinId="24" customBuiltin="1"/>
    <cellStyle name="Warnender Text" xfId="26" builtinId="11" customBuiltin="1"/>
    <cellStyle name="Zelle überprüfen" xfId="27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S33"/>
  <sheetViews>
    <sheetView tabSelected="1" zoomScaleNormal="100" workbookViewId="0">
      <selection activeCell="A4" sqref="A4"/>
    </sheetView>
  </sheetViews>
  <sheetFormatPr baseColWidth="10" defaultRowHeight="13.2" x14ac:dyDescent="0.25"/>
  <cols>
    <col min="1" max="1" width="20.6640625" customWidth="1"/>
    <col min="2" max="19" width="7.109375" customWidth="1"/>
  </cols>
  <sheetData>
    <row r="1" spans="1:19" ht="38.25" customHeight="1" x14ac:dyDescent="0.3">
      <c r="A1" s="35" t="s">
        <v>47</v>
      </c>
      <c r="B1" s="35"/>
      <c r="C1" s="35"/>
      <c r="D1" s="35"/>
      <c r="E1" s="35"/>
      <c r="F1" s="35"/>
      <c r="G1" s="35"/>
      <c r="H1" s="35"/>
    </row>
    <row r="3" spans="1:19" ht="36.75" customHeight="1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4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</row>
    <row r="4" spans="1:19" ht="18" customHeight="1" thickBot="1" x14ac:dyDescent="0.3">
      <c r="A4" s="19" t="s">
        <v>19</v>
      </c>
      <c r="B4" s="20" t="s">
        <v>18</v>
      </c>
      <c r="C4" s="20">
        <v>0.97</v>
      </c>
      <c r="D4" s="22">
        <v>90</v>
      </c>
      <c r="E4" s="27">
        <f t="shared" ref="E4:E19" si="0">C4*D4</f>
        <v>87.3</v>
      </c>
      <c r="F4" s="23">
        <v>446</v>
      </c>
      <c r="G4" s="27">
        <f t="shared" ref="G4:G19" si="1">F4*0.1</f>
        <v>44.6</v>
      </c>
      <c r="H4" s="27">
        <f t="shared" ref="H4:H19" si="2">E4+G4</f>
        <v>131.9</v>
      </c>
      <c r="I4" s="24">
        <v>91</v>
      </c>
      <c r="J4" s="27">
        <f t="shared" ref="J4:J19" si="3">H4+I4</f>
        <v>222.9</v>
      </c>
      <c r="K4" s="25">
        <v>97</v>
      </c>
      <c r="L4" s="27">
        <f t="shared" ref="L4:L19" si="4">J4+K4</f>
        <v>319.89999999999998</v>
      </c>
      <c r="M4" s="26">
        <v>69</v>
      </c>
      <c r="N4" s="27">
        <f t="shared" ref="N4:N19" si="5">L4+M4</f>
        <v>388.9</v>
      </c>
      <c r="O4" s="28">
        <v>90</v>
      </c>
      <c r="P4" s="27">
        <f t="shared" ref="P4:P19" si="6">N4+O4</f>
        <v>478.9</v>
      </c>
      <c r="Q4" s="29">
        <v>95</v>
      </c>
      <c r="R4" s="30">
        <f t="shared" ref="R4:R19" si="7">P4+Q4</f>
        <v>573.9</v>
      </c>
      <c r="S4" s="32">
        <v>1</v>
      </c>
    </row>
    <row r="5" spans="1:19" ht="18" customHeight="1" thickBot="1" x14ac:dyDescent="0.3">
      <c r="A5" s="19" t="s">
        <v>25</v>
      </c>
      <c r="B5" s="20" t="s">
        <v>26</v>
      </c>
      <c r="C5" s="21">
        <v>1</v>
      </c>
      <c r="D5" s="22">
        <v>91</v>
      </c>
      <c r="E5" s="27">
        <f t="shared" si="0"/>
        <v>91</v>
      </c>
      <c r="F5" s="23">
        <v>453</v>
      </c>
      <c r="G5" s="27">
        <f t="shared" si="1"/>
        <v>45.300000000000004</v>
      </c>
      <c r="H5" s="27">
        <f t="shared" si="2"/>
        <v>136.30000000000001</v>
      </c>
      <c r="I5" s="24">
        <v>95</v>
      </c>
      <c r="J5" s="27">
        <f t="shared" si="3"/>
        <v>231.3</v>
      </c>
      <c r="K5" s="25">
        <v>65</v>
      </c>
      <c r="L5" s="27">
        <f t="shared" si="4"/>
        <v>296.3</v>
      </c>
      <c r="M5" s="26">
        <v>76</v>
      </c>
      <c r="N5" s="27">
        <f t="shared" si="5"/>
        <v>372.3</v>
      </c>
      <c r="O5" s="28">
        <v>90</v>
      </c>
      <c r="P5" s="27">
        <f t="shared" si="6"/>
        <v>462.3</v>
      </c>
      <c r="Q5" s="29">
        <v>75</v>
      </c>
      <c r="R5" s="30">
        <f t="shared" si="7"/>
        <v>537.29999999999995</v>
      </c>
      <c r="S5" s="32">
        <v>2</v>
      </c>
    </row>
    <row r="6" spans="1:19" ht="18" customHeight="1" thickBot="1" x14ac:dyDescent="0.3">
      <c r="A6" s="19" t="s">
        <v>23</v>
      </c>
      <c r="B6" s="20">
        <v>90</v>
      </c>
      <c r="C6" s="21">
        <v>1</v>
      </c>
      <c r="D6" s="22">
        <v>87</v>
      </c>
      <c r="E6" s="27">
        <f t="shared" si="0"/>
        <v>87</v>
      </c>
      <c r="F6" s="23">
        <v>435</v>
      </c>
      <c r="G6" s="27">
        <f t="shared" si="1"/>
        <v>43.5</v>
      </c>
      <c r="H6" s="27">
        <f t="shared" si="2"/>
        <v>130.5</v>
      </c>
      <c r="I6" s="24">
        <v>91</v>
      </c>
      <c r="J6" s="27">
        <f t="shared" si="3"/>
        <v>221.5</v>
      </c>
      <c r="K6" s="25">
        <v>83</v>
      </c>
      <c r="L6" s="27">
        <f t="shared" si="4"/>
        <v>304.5</v>
      </c>
      <c r="M6" s="26">
        <v>60</v>
      </c>
      <c r="N6" s="27">
        <f t="shared" si="5"/>
        <v>364.5</v>
      </c>
      <c r="O6" s="28">
        <v>85</v>
      </c>
      <c r="P6" s="27">
        <f t="shared" si="6"/>
        <v>449.5</v>
      </c>
      <c r="Q6" s="29"/>
      <c r="R6" s="30">
        <f t="shared" si="7"/>
        <v>449.5</v>
      </c>
      <c r="S6" s="32">
        <v>3</v>
      </c>
    </row>
    <row r="7" spans="1:19" ht="18" customHeight="1" thickBot="1" x14ac:dyDescent="0.3">
      <c r="A7" s="19" t="s">
        <v>22</v>
      </c>
      <c r="B7" s="20" t="s">
        <v>26</v>
      </c>
      <c r="C7" s="21">
        <v>1</v>
      </c>
      <c r="D7" s="22">
        <v>88</v>
      </c>
      <c r="E7" s="27">
        <f t="shared" si="0"/>
        <v>88</v>
      </c>
      <c r="F7" s="23">
        <v>425</v>
      </c>
      <c r="G7" s="27">
        <f t="shared" si="1"/>
        <v>42.5</v>
      </c>
      <c r="H7" s="27">
        <f t="shared" si="2"/>
        <v>130.5</v>
      </c>
      <c r="I7" s="24">
        <v>71</v>
      </c>
      <c r="J7" s="27">
        <f t="shared" si="3"/>
        <v>201.5</v>
      </c>
      <c r="K7" s="25">
        <v>80</v>
      </c>
      <c r="L7" s="27">
        <f t="shared" si="4"/>
        <v>281.5</v>
      </c>
      <c r="M7" s="26">
        <v>80</v>
      </c>
      <c r="N7" s="27">
        <f t="shared" si="5"/>
        <v>361.5</v>
      </c>
      <c r="O7" s="28"/>
      <c r="P7" s="27">
        <f t="shared" si="6"/>
        <v>361.5</v>
      </c>
      <c r="Q7" s="29"/>
      <c r="R7" s="30">
        <f t="shared" si="7"/>
        <v>361.5</v>
      </c>
      <c r="S7" s="32">
        <v>4</v>
      </c>
    </row>
    <row r="8" spans="1:19" ht="18" customHeight="1" thickBot="1" x14ac:dyDescent="0.3">
      <c r="A8" s="19" t="s">
        <v>40</v>
      </c>
      <c r="B8" s="20" t="s">
        <v>26</v>
      </c>
      <c r="C8" s="21">
        <v>1</v>
      </c>
      <c r="D8" s="22">
        <v>84</v>
      </c>
      <c r="E8" s="27">
        <f t="shared" si="0"/>
        <v>84</v>
      </c>
      <c r="F8" s="23">
        <v>375</v>
      </c>
      <c r="G8" s="27">
        <f t="shared" si="1"/>
        <v>37.5</v>
      </c>
      <c r="H8" s="27">
        <f t="shared" si="2"/>
        <v>121.5</v>
      </c>
      <c r="I8" s="24">
        <v>100</v>
      </c>
      <c r="J8" s="27">
        <f t="shared" si="3"/>
        <v>221.5</v>
      </c>
      <c r="K8" s="25">
        <v>81</v>
      </c>
      <c r="L8" s="27">
        <f t="shared" si="4"/>
        <v>302.5</v>
      </c>
      <c r="M8" s="26"/>
      <c r="N8" s="27">
        <f t="shared" si="5"/>
        <v>302.5</v>
      </c>
      <c r="O8" s="28"/>
      <c r="P8" s="27">
        <f t="shared" si="6"/>
        <v>302.5</v>
      </c>
      <c r="Q8" s="29"/>
      <c r="R8" s="36">
        <f t="shared" si="7"/>
        <v>302.5</v>
      </c>
      <c r="S8" s="32">
        <v>7</v>
      </c>
    </row>
    <row r="9" spans="1:19" ht="18" customHeight="1" thickBot="1" x14ac:dyDescent="0.3">
      <c r="A9" s="19" t="s">
        <v>41</v>
      </c>
      <c r="B9" s="20" t="s">
        <v>26</v>
      </c>
      <c r="C9" s="21">
        <v>1</v>
      </c>
      <c r="D9" s="22">
        <v>87</v>
      </c>
      <c r="E9" s="27">
        <f t="shared" si="0"/>
        <v>87</v>
      </c>
      <c r="F9" s="23">
        <v>387</v>
      </c>
      <c r="G9" s="27">
        <f t="shared" si="1"/>
        <v>38.700000000000003</v>
      </c>
      <c r="H9" s="27">
        <f t="shared" si="2"/>
        <v>125.7</v>
      </c>
      <c r="I9" s="24">
        <v>92</v>
      </c>
      <c r="J9" s="27">
        <f t="shared" si="3"/>
        <v>217.7</v>
      </c>
      <c r="K9" s="25">
        <v>61</v>
      </c>
      <c r="L9" s="27">
        <f t="shared" si="4"/>
        <v>278.7</v>
      </c>
      <c r="M9" s="26"/>
      <c r="N9" s="27">
        <f t="shared" si="5"/>
        <v>278.7</v>
      </c>
      <c r="O9" s="28"/>
      <c r="P9" s="27">
        <f t="shared" si="6"/>
        <v>278.7</v>
      </c>
      <c r="Q9" s="29"/>
      <c r="R9" s="36">
        <f t="shared" si="7"/>
        <v>278.7</v>
      </c>
      <c r="S9" s="33">
        <v>5</v>
      </c>
    </row>
    <row r="10" spans="1:19" ht="18" customHeight="1" thickBot="1" x14ac:dyDescent="0.3">
      <c r="A10" s="19" t="s">
        <v>21</v>
      </c>
      <c r="B10" s="20" t="s">
        <v>26</v>
      </c>
      <c r="C10" s="21">
        <v>1</v>
      </c>
      <c r="D10" s="22">
        <v>75</v>
      </c>
      <c r="E10" s="27">
        <f t="shared" si="0"/>
        <v>75</v>
      </c>
      <c r="F10" s="23">
        <v>444</v>
      </c>
      <c r="G10" s="27">
        <f t="shared" si="1"/>
        <v>44.400000000000006</v>
      </c>
      <c r="H10" s="27">
        <f t="shared" si="2"/>
        <v>119.4</v>
      </c>
      <c r="I10" s="24">
        <v>87</v>
      </c>
      <c r="J10" s="27">
        <f t="shared" si="3"/>
        <v>206.4</v>
      </c>
      <c r="K10" s="25">
        <v>49</v>
      </c>
      <c r="L10" s="27">
        <f t="shared" si="4"/>
        <v>255.4</v>
      </c>
      <c r="M10" s="26"/>
      <c r="N10" s="27">
        <f t="shared" si="5"/>
        <v>255.4</v>
      </c>
      <c r="O10" s="28"/>
      <c r="P10" s="27">
        <f t="shared" si="6"/>
        <v>255.4</v>
      </c>
      <c r="Q10" s="29"/>
      <c r="R10" s="36">
        <f t="shared" si="7"/>
        <v>255.4</v>
      </c>
      <c r="S10" s="34">
        <v>8</v>
      </c>
    </row>
    <row r="11" spans="1:19" ht="18" customHeight="1" thickBot="1" x14ac:dyDescent="0.3">
      <c r="A11" s="19" t="s">
        <v>42</v>
      </c>
      <c r="B11" s="20" t="s">
        <v>26</v>
      </c>
      <c r="C11" s="21">
        <v>1</v>
      </c>
      <c r="D11" s="22">
        <v>84</v>
      </c>
      <c r="E11" s="27">
        <f t="shared" si="0"/>
        <v>84</v>
      </c>
      <c r="F11" s="23">
        <v>340</v>
      </c>
      <c r="G11" s="27">
        <f t="shared" si="1"/>
        <v>34</v>
      </c>
      <c r="H11" s="27">
        <f t="shared" si="2"/>
        <v>118</v>
      </c>
      <c r="I11" s="24">
        <v>82</v>
      </c>
      <c r="J11" s="27">
        <f t="shared" si="3"/>
        <v>200</v>
      </c>
      <c r="K11" s="25"/>
      <c r="L11" s="27">
        <f t="shared" si="4"/>
        <v>200</v>
      </c>
      <c r="M11" s="26"/>
      <c r="N11" s="27">
        <f t="shared" si="5"/>
        <v>200</v>
      </c>
      <c r="O11" s="28"/>
      <c r="P11" s="27">
        <f t="shared" si="6"/>
        <v>200</v>
      </c>
      <c r="Q11" s="29"/>
      <c r="R11" s="36">
        <f t="shared" si="7"/>
        <v>200</v>
      </c>
      <c r="S11" s="34">
        <v>9</v>
      </c>
    </row>
    <row r="12" spans="1:19" ht="18" customHeight="1" thickBot="1" x14ac:dyDescent="0.3">
      <c r="A12" s="19" t="s">
        <v>45</v>
      </c>
      <c r="B12" s="20" t="s">
        <v>49</v>
      </c>
      <c r="C12" s="21">
        <v>1</v>
      </c>
      <c r="D12" s="22">
        <v>86</v>
      </c>
      <c r="E12" s="27">
        <f t="shared" si="0"/>
        <v>86</v>
      </c>
      <c r="F12" s="23">
        <v>375</v>
      </c>
      <c r="G12" s="27">
        <f t="shared" si="1"/>
        <v>37.5</v>
      </c>
      <c r="H12" s="27">
        <f t="shared" si="2"/>
        <v>123.5</v>
      </c>
      <c r="I12" s="24">
        <v>62</v>
      </c>
      <c r="J12" s="27">
        <f t="shared" si="3"/>
        <v>185.5</v>
      </c>
      <c r="K12" s="25"/>
      <c r="L12" s="27">
        <f t="shared" si="4"/>
        <v>185.5</v>
      </c>
      <c r="M12" s="26"/>
      <c r="N12" s="27">
        <f t="shared" si="5"/>
        <v>185.5</v>
      </c>
      <c r="O12" s="28"/>
      <c r="P12" s="27">
        <f t="shared" si="6"/>
        <v>185.5</v>
      </c>
      <c r="Q12" s="29"/>
      <c r="R12" s="30">
        <f t="shared" si="7"/>
        <v>185.5</v>
      </c>
      <c r="S12" s="32">
        <v>6</v>
      </c>
    </row>
    <row r="13" spans="1:19" ht="18" customHeight="1" thickBot="1" x14ac:dyDescent="0.3">
      <c r="A13" s="19" t="s">
        <v>20</v>
      </c>
      <c r="B13" s="20" t="s">
        <v>39</v>
      </c>
      <c r="C13" s="21">
        <v>1</v>
      </c>
      <c r="D13" s="22"/>
      <c r="E13" s="27">
        <f t="shared" si="0"/>
        <v>0</v>
      </c>
      <c r="F13" s="23"/>
      <c r="G13" s="27">
        <f t="shared" si="1"/>
        <v>0</v>
      </c>
      <c r="H13" s="27">
        <f t="shared" si="2"/>
        <v>0</v>
      </c>
      <c r="I13" s="24"/>
      <c r="J13" s="27">
        <f t="shared" si="3"/>
        <v>0</v>
      </c>
      <c r="K13" s="25"/>
      <c r="L13" s="27">
        <f t="shared" si="4"/>
        <v>0</v>
      </c>
      <c r="M13" s="26"/>
      <c r="N13" s="27">
        <f t="shared" si="5"/>
        <v>0</v>
      </c>
      <c r="O13" s="28"/>
      <c r="P13" s="27">
        <f t="shared" si="6"/>
        <v>0</v>
      </c>
      <c r="Q13" s="29"/>
      <c r="R13" s="30">
        <f t="shared" si="7"/>
        <v>0</v>
      </c>
      <c r="S13" s="32"/>
    </row>
    <row r="14" spans="1:19" ht="18" customHeight="1" thickBot="1" x14ac:dyDescent="0.3">
      <c r="A14" s="19" t="s">
        <v>44</v>
      </c>
      <c r="B14" s="20">
        <v>90</v>
      </c>
      <c r="C14" s="21">
        <v>1</v>
      </c>
      <c r="D14" s="22"/>
      <c r="E14" s="27">
        <f t="shared" si="0"/>
        <v>0</v>
      </c>
      <c r="F14" s="23"/>
      <c r="G14" s="27">
        <f t="shared" si="1"/>
        <v>0</v>
      </c>
      <c r="H14" s="27">
        <f t="shared" si="2"/>
        <v>0</v>
      </c>
      <c r="I14" s="24"/>
      <c r="J14" s="27">
        <f t="shared" si="3"/>
        <v>0</v>
      </c>
      <c r="K14" s="25"/>
      <c r="L14" s="27">
        <f t="shared" si="4"/>
        <v>0</v>
      </c>
      <c r="M14" s="26"/>
      <c r="N14" s="27">
        <f t="shared" si="5"/>
        <v>0</v>
      </c>
      <c r="O14" s="28"/>
      <c r="P14" s="27">
        <f t="shared" si="6"/>
        <v>0</v>
      </c>
      <c r="Q14" s="29"/>
      <c r="R14" s="30">
        <f t="shared" si="7"/>
        <v>0</v>
      </c>
      <c r="S14" s="32"/>
    </row>
    <row r="15" spans="1:19" ht="18" customHeight="1" thickBot="1" x14ac:dyDescent="0.3">
      <c r="A15" s="19" t="s">
        <v>46</v>
      </c>
      <c r="B15" s="20">
        <v>90</v>
      </c>
      <c r="C15" s="21">
        <v>1</v>
      </c>
      <c r="D15" s="22"/>
      <c r="E15" s="27">
        <f t="shared" si="0"/>
        <v>0</v>
      </c>
      <c r="F15" s="23"/>
      <c r="G15" s="27">
        <f t="shared" si="1"/>
        <v>0</v>
      </c>
      <c r="H15" s="27">
        <f t="shared" si="2"/>
        <v>0</v>
      </c>
      <c r="I15" s="24"/>
      <c r="J15" s="27">
        <f t="shared" si="3"/>
        <v>0</v>
      </c>
      <c r="K15" s="25"/>
      <c r="L15" s="27">
        <f t="shared" si="4"/>
        <v>0</v>
      </c>
      <c r="M15" s="26"/>
      <c r="N15" s="27">
        <f t="shared" si="5"/>
        <v>0</v>
      </c>
      <c r="O15" s="28"/>
      <c r="P15" s="27">
        <f t="shared" si="6"/>
        <v>0</v>
      </c>
      <c r="Q15" s="29"/>
      <c r="R15" s="30">
        <f t="shared" si="7"/>
        <v>0</v>
      </c>
      <c r="S15" s="32"/>
    </row>
    <row r="16" spans="1:19" ht="18" customHeight="1" thickBot="1" x14ac:dyDescent="0.3">
      <c r="A16" s="19" t="s">
        <v>43</v>
      </c>
      <c r="B16" s="20">
        <v>90</v>
      </c>
      <c r="C16" s="21">
        <v>1</v>
      </c>
      <c r="D16" s="22"/>
      <c r="E16" s="27">
        <f t="shared" si="0"/>
        <v>0</v>
      </c>
      <c r="F16" s="23"/>
      <c r="G16" s="27">
        <f t="shared" si="1"/>
        <v>0</v>
      </c>
      <c r="H16" s="27">
        <f t="shared" si="2"/>
        <v>0</v>
      </c>
      <c r="I16" s="24"/>
      <c r="J16" s="27">
        <f t="shared" si="3"/>
        <v>0</v>
      </c>
      <c r="K16" s="25"/>
      <c r="L16" s="27">
        <f t="shared" si="4"/>
        <v>0</v>
      </c>
      <c r="M16" s="26"/>
      <c r="N16" s="27">
        <f t="shared" si="5"/>
        <v>0</v>
      </c>
      <c r="O16" s="28"/>
      <c r="P16" s="27">
        <f t="shared" si="6"/>
        <v>0</v>
      </c>
      <c r="Q16" s="29"/>
      <c r="R16" s="30">
        <f t="shared" si="7"/>
        <v>0</v>
      </c>
      <c r="S16" s="32"/>
    </row>
    <row r="17" spans="1:19" ht="18" customHeight="1" thickBot="1" x14ac:dyDescent="0.3">
      <c r="A17" s="19" t="s">
        <v>48</v>
      </c>
      <c r="B17" s="20">
        <v>90</v>
      </c>
      <c r="C17" s="21">
        <v>1</v>
      </c>
      <c r="D17" s="22"/>
      <c r="E17" s="27">
        <f t="shared" si="0"/>
        <v>0</v>
      </c>
      <c r="F17" s="23"/>
      <c r="G17" s="27">
        <f t="shared" si="1"/>
        <v>0</v>
      </c>
      <c r="H17" s="27">
        <f t="shared" si="2"/>
        <v>0</v>
      </c>
      <c r="I17" s="24"/>
      <c r="J17" s="27">
        <f t="shared" si="3"/>
        <v>0</v>
      </c>
      <c r="K17" s="25"/>
      <c r="L17" s="27">
        <f t="shared" si="4"/>
        <v>0</v>
      </c>
      <c r="M17" s="26"/>
      <c r="N17" s="27">
        <f t="shared" si="5"/>
        <v>0</v>
      </c>
      <c r="O17" s="28"/>
      <c r="P17" s="27">
        <f t="shared" si="6"/>
        <v>0</v>
      </c>
      <c r="Q17" s="29"/>
      <c r="R17" s="30">
        <f t="shared" si="7"/>
        <v>0</v>
      </c>
      <c r="S17" s="32"/>
    </row>
    <row r="18" spans="1:19" ht="18" customHeight="1" thickBot="1" x14ac:dyDescent="0.3">
      <c r="A18" s="19" t="s">
        <v>24</v>
      </c>
      <c r="B18" s="20">
        <v>90</v>
      </c>
      <c r="C18" s="21">
        <v>1</v>
      </c>
      <c r="D18" s="22"/>
      <c r="E18" s="27">
        <f t="shared" si="0"/>
        <v>0</v>
      </c>
      <c r="F18" s="23"/>
      <c r="G18" s="27">
        <f t="shared" si="1"/>
        <v>0</v>
      </c>
      <c r="H18" s="27">
        <f t="shared" si="2"/>
        <v>0</v>
      </c>
      <c r="I18" s="24"/>
      <c r="J18" s="27">
        <f t="shared" si="3"/>
        <v>0</v>
      </c>
      <c r="K18" s="25"/>
      <c r="L18" s="27">
        <f t="shared" si="4"/>
        <v>0</v>
      </c>
      <c r="M18" s="26"/>
      <c r="N18" s="27">
        <f t="shared" si="5"/>
        <v>0</v>
      </c>
      <c r="O18" s="28"/>
      <c r="P18" s="27">
        <f t="shared" si="6"/>
        <v>0</v>
      </c>
      <c r="Q18" s="29"/>
      <c r="R18" s="30">
        <f t="shared" si="7"/>
        <v>0</v>
      </c>
      <c r="S18" s="32"/>
    </row>
    <row r="19" spans="1:19" ht="18" customHeight="1" thickBot="1" x14ac:dyDescent="0.3">
      <c r="A19" s="18"/>
      <c r="B19" s="20"/>
      <c r="C19" s="21"/>
      <c r="D19" s="22"/>
      <c r="E19" s="27">
        <f t="shared" si="0"/>
        <v>0</v>
      </c>
      <c r="F19" s="23"/>
      <c r="G19" s="27">
        <f t="shared" si="1"/>
        <v>0</v>
      </c>
      <c r="H19" s="27">
        <f t="shared" si="2"/>
        <v>0</v>
      </c>
      <c r="I19" s="24"/>
      <c r="J19" s="27">
        <f t="shared" si="3"/>
        <v>0</v>
      </c>
      <c r="K19" s="25"/>
      <c r="L19" s="27">
        <f t="shared" si="4"/>
        <v>0</v>
      </c>
      <c r="M19" s="26"/>
      <c r="N19" s="27">
        <f t="shared" si="5"/>
        <v>0</v>
      </c>
      <c r="O19" s="28"/>
      <c r="P19" s="27">
        <f t="shared" si="6"/>
        <v>0</v>
      </c>
      <c r="Q19" s="29"/>
      <c r="R19" s="30">
        <f t="shared" si="7"/>
        <v>0</v>
      </c>
      <c r="S19" s="33"/>
    </row>
    <row r="20" spans="1:19" ht="18" customHeight="1" x14ac:dyDescent="0.25"/>
    <row r="21" spans="1:19" ht="18" customHeight="1" x14ac:dyDescent="0.25"/>
    <row r="22" spans="1:19" ht="18" customHeight="1" x14ac:dyDescent="0.25">
      <c r="A22" s="4" t="s">
        <v>27</v>
      </c>
      <c r="B22" s="5" t="s">
        <v>28</v>
      </c>
      <c r="C22" s="5" t="s">
        <v>29</v>
      </c>
      <c r="D22" s="5" t="s">
        <v>30</v>
      </c>
    </row>
    <row r="23" spans="1:19" ht="18" customHeight="1" x14ac:dyDescent="0.25">
      <c r="A23" s="6" t="s">
        <v>31</v>
      </c>
      <c r="B23" s="7"/>
      <c r="C23" s="7" t="s">
        <v>32</v>
      </c>
      <c r="D23" s="7"/>
    </row>
    <row r="24" spans="1:19" ht="18" customHeight="1" x14ac:dyDescent="0.25">
      <c r="A24" s="8" t="s">
        <v>33</v>
      </c>
      <c r="B24" s="9"/>
      <c r="C24" s="9" t="s">
        <v>34</v>
      </c>
      <c r="D24" s="9"/>
    </row>
    <row r="25" spans="1:19" ht="18" customHeight="1" x14ac:dyDescent="0.25">
      <c r="A25" s="10" t="s">
        <v>35</v>
      </c>
      <c r="B25" s="10"/>
      <c r="C25" s="11" t="s">
        <v>34</v>
      </c>
      <c r="D25" s="11"/>
    </row>
    <row r="26" spans="1:19" ht="18" customHeight="1" x14ac:dyDescent="0.25">
      <c r="A26" s="12" t="s">
        <v>36</v>
      </c>
      <c r="B26" s="12"/>
      <c r="C26" s="13" t="s">
        <v>34</v>
      </c>
      <c r="D26" s="13"/>
    </row>
    <row r="27" spans="1:19" ht="18" customHeight="1" x14ac:dyDescent="0.25">
      <c r="A27" s="14" t="s">
        <v>37</v>
      </c>
      <c r="B27" s="14"/>
      <c r="C27" s="15" t="s">
        <v>34</v>
      </c>
      <c r="D27" s="15"/>
    </row>
    <row r="28" spans="1:19" ht="18" customHeight="1" x14ac:dyDescent="0.25">
      <c r="A28" s="16" t="s">
        <v>38</v>
      </c>
      <c r="B28" s="16"/>
      <c r="C28" s="17" t="s">
        <v>34</v>
      </c>
      <c r="D28" s="17"/>
    </row>
    <row r="29" spans="1:19" ht="18" customHeight="1" x14ac:dyDescent="0.25"/>
    <row r="30" spans="1:19" ht="18" customHeight="1" x14ac:dyDescent="0.25"/>
    <row r="31" spans="1:19" ht="18" customHeight="1" x14ac:dyDescent="0.25"/>
    <row r="32" spans="1:19" ht="18" customHeight="1" x14ac:dyDescent="0.25"/>
    <row r="33" ht="18" customHeight="1" x14ac:dyDescent="0.25"/>
  </sheetData>
  <autoFilter ref="A3:S19" xr:uid="{00000000-0009-0000-0000-000000000000}">
    <sortState xmlns:xlrd2="http://schemas.microsoft.com/office/spreadsheetml/2017/richdata2" ref="A4:S19">
      <sortCondition descending="1" ref="R3:R19"/>
    </sortState>
  </autoFilter>
  <mergeCells count="1">
    <mergeCell ref="A1:H1"/>
  </mergeCells>
  <pageMargins left="0.78749999999999998" right="0.78749999999999998" top="0.98402777777777783" bottom="0.98402777777777783" header="0.51180555555555562" footer="0.51180555555555562"/>
  <pageSetup paperSize="9" scale="65" firstPageNumber="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2"/>
  <sheetViews>
    <sheetView topLeftCell="A4" zoomScaleNormal="100" workbookViewId="0">
      <selection activeCell="A3" sqref="A3"/>
    </sheetView>
  </sheetViews>
  <sheetFormatPr baseColWidth="10" defaultRowHeight="13.2" x14ac:dyDescent="0.25"/>
  <cols>
    <col min="1" max="1" width="20.6640625" customWidth="1"/>
    <col min="2" max="2" width="7.33203125" customWidth="1"/>
    <col min="3" max="3" width="6.6640625" customWidth="1"/>
    <col min="4" max="18" width="7.6640625" customWidth="1"/>
    <col min="19" max="19" width="6.44140625" customWidth="1"/>
  </cols>
  <sheetData>
    <row r="1" spans="1:19" ht="38.25" customHeight="1" x14ac:dyDescent="0.3">
      <c r="A1" s="35" t="s">
        <v>47</v>
      </c>
      <c r="B1" s="35"/>
      <c r="C1" s="35"/>
      <c r="D1" s="35"/>
      <c r="E1" s="35"/>
      <c r="F1" s="35"/>
      <c r="G1" s="35"/>
      <c r="H1" s="35"/>
    </row>
    <row r="3" spans="1:19" ht="36.75" customHeight="1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4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</row>
    <row r="4" spans="1:19" ht="18" customHeight="1" thickBo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1"/>
    </row>
    <row r="5" spans="1:19" ht="18" customHeight="1" thickBot="1" x14ac:dyDescent="0.3">
      <c r="A5" s="19" t="s">
        <v>19</v>
      </c>
      <c r="B5" s="20" t="s">
        <v>18</v>
      </c>
      <c r="C5" s="20">
        <v>0.97</v>
      </c>
      <c r="D5" s="22"/>
      <c r="E5" s="27">
        <f t="shared" ref="E5:E20" si="0">C5*D5</f>
        <v>0</v>
      </c>
      <c r="F5" s="23"/>
      <c r="G5" s="27">
        <f t="shared" ref="G5:G20" si="1">F5*0.1</f>
        <v>0</v>
      </c>
      <c r="H5" s="27">
        <f t="shared" ref="H5:H15" si="2">E5+G5</f>
        <v>0</v>
      </c>
      <c r="I5" s="24"/>
      <c r="J5" s="27">
        <f t="shared" ref="J5:J15" si="3">H5+I5</f>
        <v>0</v>
      </c>
      <c r="K5" s="25"/>
      <c r="L5" s="27">
        <f t="shared" ref="L5:L15" si="4">J5+K5</f>
        <v>0</v>
      </c>
      <c r="M5" s="26"/>
      <c r="N5" s="27">
        <f t="shared" ref="N5:N15" si="5">L5+M5</f>
        <v>0</v>
      </c>
      <c r="O5" s="28"/>
      <c r="P5" s="27">
        <f t="shared" ref="P5:P15" si="6">N5+O5</f>
        <v>0</v>
      </c>
      <c r="Q5" s="29"/>
      <c r="R5" s="30">
        <f t="shared" ref="R5:R15" si="7">P5+Q5</f>
        <v>0</v>
      </c>
      <c r="S5" s="32"/>
    </row>
    <row r="6" spans="1:19" ht="18" customHeight="1" thickBot="1" x14ac:dyDescent="0.3">
      <c r="A6" s="19" t="s">
        <v>41</v>
      </c>
      <c r="B6" s="20" t="s">
        <v>26</v>
      </c>
      <c r="C6" s="21">
        <v>1</v>
      </c>
      <c r="D6" s="22"/>
      <c r="E6" s="27">
        <f t="shared" si="0"/>
        <v>0</v>
      </c>
      <c r="F6" s="23"/>
      <c r="G6" s="27">
        <f t="shared" si="1"/>
        <v>0</v>
      </c>
      <c r="H6" s="27">
        <f t="shared" si="2"/>
        <v>0</v>
      </c>
      <c r="I6" s="24"/>
      <c r="J6" s="27">
        <f t="shared" si="3"/>
        <v>0</v>
      </c>
      <c r="K6" s="25"/>
      <c r="L6" s="27">
        <f t="shared" si="4"/>
        <v>0</v>
      </c>
      <c r="M6" s="26"/>
      <c r="N6" s="27">
        <f t="shared" si="5"/>
        <v>0</v>
      </c>
      <c r="O6" s="28"/>
      <c r="P6" s="27">
        <f t="shared" si="6"/>
        <v>0</v>
      </c>
      <c r="Q6" s="29"/>
      <c r="R6" s="30">
        <f t="shared" si="7"/>
        <v>0</v>
      </c>
      <c r="S6" s="32"/>
    </row>
    <row r="7" spans="1:19" ht="18" customHeight="1" thickBot="1" x14ac:dyDescent="0.3">
      <c r="A7" s="19" t="s">
        <v>42</v>
      </c>
      <c r="B7" s="20" t="s">
        <v>26</v>
      </c>
      <c r="C7" s="21">
        <v>1</v>
      </c>
      <c r="D7" s="22"/>
      <c r="E7" s="27">
        <f t="shared" si="0"/>
        <v>0</v>
      </c>
      <c r="F7" s="23"/>
      <c r="G7" s="27">
        <f t="shared" si="1"/>
        <v>0</v>
      </c>
      <c r="H7" s="27">
        <f t="shared" si="2"/>
        <v>0</v>
      </c>
      <c r="I7" s="24"/>
      <c r="J7" s="27">
        <f t="shared" si="3"/>
        <v>0</v>
      </c>
      <c r="K7" s="25"/>
      <c r="L7" s="27">
        <f t="shared" si="4"/>
        <v>0</v>
      </c>
      <c r="M7" s="26"/>
      <c r="N7" s="27">
        <f t="shared" si="5"/>
        <v>0</v>
      </c>
      <c r="O7" s="28"/>
      <c r="P7" s="27">
        <f t="shared" si="6"/>
        <v>0</v>
      </c>
      <c r="Q7" s="29"/>
      <c r="R7" s="30">
        <f t="shared" si="7"/>
        <v>0</v>
      </c>
      <c r="S7" s="32"/>
    </row>
    <row r="8" spans="1:19" ht="18" customHeight="1" thickBot="1" x14ac:dyDescent="0.3">
      <c r="A8" s="19" t="s">
        <v>25</v>
      </c>
      <c r="B8" s="20" t="s">
        <v>26</v>
      </c>
      <c r="C8" s="21">
        <v>1</v>
      </c>
      <c r="D8" s="22"/>
      <c r="E8" s="27">
        <f t="shared" si="0"/>
        <v>0</v>
      </c>
      <c r="F8" s="23"/>
      <c r="G8" s="27">
        <f t="shared" si="1"/>
        <v>0</v>
      </c>
      <c r="H8" s="27">
        <f t="shared" si="2"/>
        <v>0</v>
      </c>
      <c r="I8" s="24"/>
      <c r="J8" s="27">
        <f t="shared" si="3"/>
        <v>0</v>
      </c>
      <c r="K8" s="25"/>
      <c r="L8" s="27">
        <f t="shared" si="4"/>
        <v>0</v>
      </c>
      <c r="M8" s="26"/>
      <c r="N8" s="27">
        <f t="shared" si="5"/>
        <v>0</v>
      </c>
      <c r="O8" s="28"/>
      <c r="P8" s="27">
        <f t="shared" si="6"/>
        <v>0</v>
      </c>
      <c r="Q8" s="29"/>
      <c r="R8" s="30">
        <f t="shared" si="7"/>
        <v>0</v>
      </c>
      <c r="S8" s="32"/>
    </row>
    <row r="9" spans="1:19" ht="18" customHeight="1" thickBot="1" x14ac:dyDescent="0.3">
      <c r="A9" s="19" t="s">
        <v>22</v>
      </c>
      <c r="B9" s="20" t="s">
        <v>18</v>
      </c>
      <c r="C9" s="21">
        <v>0.97</v>
      </c>
      <c r="D9" s="22"/>
      <c r="E9" s="27">
        <f t="shared" si="0"/>
        <v>0</v>
      </c>
      <c r="F9" s="23"/>
      <c r="G9" s="27">
        <f t="shared" si="1"/>
        <v>0</v>
      </c>
      <c r="H9" s="27">
        <f t="shared" si="2"/>
        <v>0</v>
      </c>
      <c r="I9" s="24"/>
      <c r="J9" s="27">
        <f t="shared" si="3"/>
        <v>0</v>
      </c>
      <c r="K9" s="25"/>
      <c r="L9" s="27">
        <f t="shared" si="4"/>
        <v>0</v>
      </c>
      <c r="M9" s="26"/>
      <c r="N9" s="27">
        <f t="shared" si="5"/>
        <v>0</v>
      </c>
      <c r="O9" s="28"/>
      <c r="P9" s="27">
        <f t="shared" si="6"/>
        <v>0</v>
      </c>
      <c r="Q9" s="29"/>
      <c r="R9" s="30">
        <f t="shared" si="7"/>
        <v>0</v>
      </c>
      <c r="S9" s="32"/>
    </row>
    <row r="10" spans="1:19" ht="18" customHeight="1" thickBot="1" x14ac:dyDescent="0.3">
      <c r="A10" s="19" t="s">
        <v>23</v>
      </c>
      <c r="B10" s="20">
        <v>90</v>
      </c>
      <c r="C10" s="21">
        <v>1</v>
      </c>
      <c r="D10" s="22"/>
      <c r="E10" s="27">
        <f t="shared" si="0"/>
        <v>0</v>
      </c>
      <c r="F10" s="23"/>
      <c r="G10" s="27">
        <f t="shared" si="1"/>
        <v>0</v>
      </c>
      <c r="H10" s="27">
        <f t="shared" si="2"/>
        <v>0</v>
      </c>
      <c r="I10" s="24"/>
      <c r="J10" s="27">
        <f t="shared" si="3"/>
        <v>0</v>
      </c>
      <c r="K10" s="25"/>
      <c r="L10" s="27">
        <f t="shared" si="4"/>
        <v>0</v>
      </c>
      <c r="M10" s="26"/>
      <c r="N10" s="27">
        <f t="shared" si="5"/>
        <v>0</v>
      </c>
      <c r="O10" s="28"/>
      <c r="P10" s="27">
        <f t="shared" si="6"/>
        <v>0</v>
      </c>
      <c r="Q10" s="29"/>
      <c r="R10" s="30">
        <f t="shared" si="7"/>
        <v>0</v>
      </c>
      <c r="S10" s="33"/>
    </row>
    <row r="11" spans="1:19" ht="18" customHeight="1" thickBot="1" x14ac:dyDescent="0.3">
      <c r="A11" s="19" t="s">
        <v>21</v>
      </c>
      <c r="B11" s="20" t="s">
        <v>26</v>
      </c>
      <c r="C11" s="21">
        <v>1</v>
      </c>
      <c r="D11" s="22"/>
      <c r="E11" s="27">
        <f t="shared" si="0"/>
        <v>0</v>
      </c>
      <c r="F11" s="23"/>
      <c r="G11" s="27">
        <f t="shared" si="1"/>
        <v>0</v>
      </c>
      <c r="H11" s="27">
        <f t="shared" si="2"/>
        <v>0</v>
      </c>
      <c r="I11" s="24"/>
      <c r="J11" s="27">
        <f t="shared" si="3"/>
        <v>0</v>
      </c>
      <c r="K11" s="25"/>
      <c r="L11" s="27">
        <f t="shared" si="4"/>
        <v>0</v>
      </c>
      <c r="M11" s="26"/>
      <c r="N11" s="27">
        <f t="shared" si="5"/>
        <v>0</v>
      </c>
      <c r="O11" s="28"/>
      <c r="P11" s="27">
        <f t="shared" si="6"/>
        <v>0</v>
      </c>
      <c r="Q11" s="29"/>
      <c r="R11" s="30">
        <f t="shared" si="7"/>
        <v>0</v>
      </c>
      <c r="S11" s="34"/>
    </row>
    <row r="12" spans="1:19" ht="18" customHeight="1" thickBot="1" x14ac:dyDescent="0.3">
      <c r="A12" s="19" t="s">
        <v>40</v>
      </c>
      <c r="B12" s="20" t="s">
        <v>26</v>
      </c>
      <c r="C12" s="21">
        <v>1</v>
      </c>
      <c r="D12" s="22"/>
      <c r="E12" s="27">
        <f t="shared" si="0"/>
        <v>0</v>
      </c>
      <c r="F12" s="23"/>
      <c r="G12" s="27">
        <f t="shared" si="1"/>
        <v>0</v>
      </c>
      <c r="H12" s="27">
        <f t="shared" si="2"/>
        <v>0</v>
      </c>
      <c r="I12" s="24"/>
      <c r="J12" s="27">
        <f t="shared" si="3"/>
        <v>0</v>
      </c>
      <c r="K12" s="25"/>
      <c r="L12" s="27">
        <f t="shared" si="4"/>
        <v>0</v>
      </c>
      <c r="M12" s="26"/>
      <c r="N12" s="27">
        <f t="shared" si="5"/>
        <v>0</v>
      </c>
      <c r="O12" s="28"/>
      <c r="P12" s="27">
        <f t="shared" si="6"/>
        <v>0</v>
      </c>
      <c r="Q12" s="29"/>
      <c r="R12" s="30">
        <f t="shared" si="7"/>
        <v>0</v>
      </c>
      <c r="S12" s="34"/>
    </row>
    <row r="13" spans="1:19" ht="18" customHeight="1" thickBot="1" x14ac:dyDescent="0.3">
      <c r="A13" s="19" t="s">
        <v>45</v>
      </c>
      <c r="B13" s="20" t="s">
        <v>49</v>
      </c>
      <c r="C13" s="21">
        <v>1</v>
      </c>
      <c r="D13" s="22"/>
      <c r="E13" s="27">
        <f t="shared" si="0"/>
        <v>0</v>
      </c>
      <c r="F13" s="23"/>
      <c r="G13" s="27">
        <f t="shared" si="1"/>
        <v>0</v>
      </c>
      <c r="H13" s="27">
        <f t="shared" si="2"/>
        <v>0</v>
      </c>
      <c r="I13" s="24"/>
      <c r="J13" s="27">
        <f t="shared" si="3"/>
        <v>0</v>
      </c>
      <c r="K13" s="25"/>
      <c r="L13" s="27">
        <f t="shared" si="4"/>
        <v>0</v>
      </c>
      <c r="M13" s="26"/>
      <c r="N13" s="27">
        <f t="shared" si="5"/>
        <v>0</v>
      </c>
      <c r="O13" s="28"/>
      <c r="P13" s="27">
        <f t="shared" si="6"/>
        <v>0</v>
      </c>
      <c r="Q13" s="29"/>
      <c r="R13" s="30">
        <f t="shared" si="7"/>
        <v>0</v>
      </c>
      <c r="S13" s="32"/>
    </row>
    <row r="14" spans="1:19" ht="18" customHeight="1" thickBot="1" x14ac:dyDescent="0.3">
      <c r="A14" s="19" t="s">
        <v>46</v>
      </c>
      <c r="B14" s="20">
        <v>90</v>
      </c>
      <c r="C14" s="21">
        <v>1</v>
      </c>
      <c r="D14" s="22"/>
      <c r="E14" s="27">
        <f t="shared" si="0"/>
        <v>0</v>
      </c>
      <c r="F14" s="23"/>
      <c r="G14" s="27">
        <f t="shared" si="1"/>
        <v>0</v>
      </c>
      <c r="H14" s="27">
        <f t="shared" si="2"/>
        <v>0</v>
      </c>
      <c r="I14" s="24"/>
      <c r="J14" s="27">
        <f t="shared" si="3"/>
        <v>0</v>
      </c>
      <c r="K14" s="25"/>
      <c r="L14" s="27">
        <f t="shared" si="4"/>
        <v>0</v>
      </c>
      <c r="M14" s="26"/>
      <c r="N14" s="27">
        <f t="shared" si="5"/>
        <v>0</v>
      </c>
      <c r="O14" s="28"/>
      <c r="P14" s="27">
        <f t="shared" si="6"/>
        <v>0</v>
      </c>
      <c r="Q14" s="29"/>
      <c r="R14" s="30">
        <f t="shared" si="7"/>
        <v>0</v>
      </c>
      <c r="S14" s="32"/>
    </row>
    <row r="15" spans="1:19" ht="18" customHeight="1" thickBot="1" x14ac:dyDescent="0.3">
      <c r="A15" s="19" t="s">
        <v>44</v>
      </c>
      <c r="B15" s="20">
        <v>90</v>
      </c>
      <c r="C15" s="21">
        <v>1</v>
      </c>
      <c r="D15" s="22"/>
      <c r="E15" s="27">
        <f t="shared" si="0"/>
        <v>0</v>
      </c>
      <c r="F15" s="23"/>
      <c r="G15" s="27">
        <f t="shared" si="1"/>
        <v>0</v>
      </c>
      <c r="H15" s="27">
        <f t="shared" si="2"/>
        <v>0</v>
      </c>
      <c r="I15" s="24"/>
      <c r="J15" s="27">
        <f t="shared" si="3"/>
        <v>0</v>
      </c>
      <c r="K15" s="25"/>
      <c r="L15" s="27">
        <f t="shared" si="4"/>
        <v>0</v>
      </c>
      <c r="M15" s="26"/>
      <c r="N15" s="27">
        <f t="shared" si="5"/>
        <v>0</v>
      </c>
      <c r="O15" s="28"/>
      <c r="P15" s="27">
        <f t="shared" si="6"/>
        <v>0</v>
      </c>
      <c r="Q15" s="29"/>
      <c r="R15" s="30">
        <f t="shared" si="7"/>
        <v>0</v>
      </c>
      <c r="S15" s="32"/>
    </row>
    <row r="16" spans="1:19" ht="18" customHeight="1" thickBot="1" x14ac:dyDescent="0.3">
      <c r="A16" s="19" t="s">
        <v>48</v>
      </c>
      <c r="B16" s="20">
        <v>90</v>
      </c>
      <c r="C16" s="21">
        <v>1</v>
      </c>
      <c r="D16" s="22"/>
      <c r="E16" s="27">
        <f t="shared" si="0"/>
        <v>0</v>
      </c>
      <c r="F16" s="23"/>
      <c r="G16" s="27">
        <f t="shared" si="1"/>
        <v>0</v>
      </c>
      <c r="H16" s="27">
        <f>E16+G16</f>
        <v>0</v>
      </c>
      <c r="I16" s="24"/>
      <c r="J16" s="27">
        <f>H16+I16</f>
        <v>0</v>
      </c>
      <c r="K16" s="25"/>
      <c r="L16" s="27">
        <f>J16+K16</f>
        <v>0</v>
      </c>
      <c r="M16" s="26"/>
      <c r="N16" s="27">
        <f>L16+M16</f>
        <v>0</v>
      </c>
      <c r="O16" s="28"/>
      <c r="P16" s="27">
        <f>N16+O16</f>
        <v>0</v>
      </c>
      <c r="Q16" s="29"/>
      <c r="R16" s="30">
        <f>P16+Q16</f>
        <v>0</v>
      </c>
      <c r="S16" s="32"/>
    </row>
    <row r="17" spans="1:19" ht="18" customHeight="1" thickBot="1" x14ac:dyDescent="0.3">
      <c r="A17" s="19" t="s">
        <v>20</v>
      </c>
      <c r="B17" s="20" t="s">
        <v>39</v>
      </c>
      <c r="C17" s="21">
        <v>1</v>
      </c>
      <c r="D17" s="22"/>
      <c r="E17" s="27">
        <f t="shared" si="0"/>
        <v>0</v>
      </c>
      <c r="F17" s="23"/>
      <c r="G17" s="27">
        <f t="shared" si="1"/>
        <v>0</v>
      </c>
      <c r="H17" s="27">
        <f>E17+G17</f>
        <v>0</v>
      </c>
      <c r="I17" s="24"/>
      <c r="J17" s="27">
        <f>H17+I17</f>
        <v>0</v>
      </c>
      <c r="K17" s="25"/>
      <c r="L17" s="27">
        <f>J17+K17</f>
        <v>0</v>
      </c>
      <c r="M17" s="26"/>
      <c r="N17" s="27">
        <f>L17+M17</f>
        <v>0</v>
      </c>
      <c r="O17" s="28"/>
      <c r="P17" s="27">
        <f>N17+O17</f>
        <v>0</v>
      </c>
      <c r="Q17" s="29"/>
      <c r="R17" s="30">
        <f>P17+Q17</f>
        <v>0</v>
      </c>
      <c r="S17" s="32"/>
    </row>
    <row r="18" spans="1:19" ht="18" customHeight="1" thickBot="1" x14ac:dyDescent="0.3">
      <c r="A18" s="19" t="s">
        <v>24</v>
      </c>
      <c r="B18" s="20">
        <v>90</v>
      </c>
      <c r="C18" s="21">
        <v>1</v>
      </c>
      <c r="D18" s="22"/>
      <c r="E18" s="27">
        <f t="shared" si="0"/>
        <v>0</v>
      </c>
      <c r="F18" s="23"/>
      <c r="G18" s="27">
        <f t="shared" si="1"/>
        <v>0</v>
      </c>
      <c r="H18" s="27">
        <f>E18+G18</f>
        <v>0</v>
      </c>
      <c r="I18" s="24"/>
      <c r="J18" s="27">
        <f>H18+I18</f>
        <v>0</v>
      </c>
      <c r="K18" s="25"/>
      <c r="L18" s="27">
        <f>J18+K18</f>
        <v>0</v>
      </c>
      <c r="M18" s="26"/>
      <c r="N18" s="27">
        <f>L18+M18</f>
        <v>0</v>
      </c>
      <c r="O18" s="28"/>
      <c r="P18" s="27">
        <f>N18+O18</f>
        <v>0</v>
      </c>
      <c r="Q18" s="29"/>
      <c r="R18" s="30">
        <f>P18+Q18</f>
        <v>0</v>
      </c>
      <c r="S18" s="32"/>
    </row>
    <row r="19" spans="1:19" ht="18" customHeight="1" thickBot="1" x14ac:dyDescent="0.3">
      <c r="A19" s="19" t="s">
        <v>43</v>
      </c>
      <c r="B19" s="20">
        <v>90</v>
      </c>
      <c r="C19" s="21">
        <v>1</v>
      </c>
      <c r="D19" s="22"/>
      <c r="E19" s="27">
        <f t="shared" si="0"/>
        <v>0</v>
      </c>
      <c r="F19" s="23"/>
      <c r="G19" s="27">
        <f t="shared" si="1"/>
        <v>0</v>
      </c>
      <c r="H19" s="27">
        <f>E19+G19</f>
        <v>0</v>
      </c>
      <c r="I19" s="24"/>
      <c r="J19" s="27">
        <f>H19+I19</f>
        <v>0</v>
      </c>
      <c r="K19" s="25"/>
      <c r="L19" s="27">
        <f>J19+K19</f>
        <v>0</v>
      </c>
      <c r="M19" s="26"/>
      <c r="N19" s="27">
        <f>L19+M19</f>
        <v>0</v>
      </c>
      <c r="O19" s="28"/>
      <c r="P19" s="27">
        <f>N19+O19</f>
        <v>0</v>
      </c>
      <c r="Q19" s="29"/>
      <c r="R19" s="30">
        <f>P19+Q19</f>
        <v>0</v>
      </c>
      <c r="S19" s="32"/>
    </row>
    <row r="20" spans="1:19" ht="18" customHeight="1" thickBot="1" x14ac:dyDescent="0.3">
      <c r="A20" s="18"/>
      <c r="B20" s="20"/>
      <c r="C20" s="21"/>
      <c r="D20" s="22"/>
      <c r="E20" s="27">
        <f t="shared" si="0"/>
        <v>0</v>
      </c>
      <c r="F20" s="23"/>
      <c r="G20" s="27">
        <f t="shared" si="1"/>
        <v>0</v>
      </c>
      <c r="H20" s="27">
        <f>E20+G20</f>
        <v>0</v>
      </c>
      <c r="I20" s="24"/>
      <c r="J20" s="27">
        <f>H20+I20</f>
        <v>0</v>
      </c>
      <c r="K20" s="25"/>
      <c r="L20" s="27">
        <f>J20+K20</f>
        <v>0</v>
      </c>
      <c r="M20" s="26"/>
      <c r="N20" s="27">
        <f>L20+M20</f>
        <v>0</v>
      </c>
      <c r="O20" s="28"/>
      <c r="P20" s="27">
        <f>N20+O20</f>
        <v>0</v>
      </c>
      <c r="Q20" s="29"/>
      <c r="R20" s="30">
        <f>P20+Q20</f>
        <v>0</v>
      </c>
      <c r="S20" s="33"/>
    </row>
    <row r="21" spans="1:19" ht="18" customHeight="1" x14ac:dyDescent="0.25">
      <c r="A21" s="4" t="s">
        <v>27</v>
      </c>
      <c r="B21" s="5" t="s">
        <v>28</v>
      </c>
      <c r="C21" s="5" t="s">
        <v>29</v>
      </c>
      <c r="D21" s="5" t="s">
        <v>30</v>
      </c>
    </row>
    <row r="22" spans="1:19" ht="18" customHeight="1" x14ac:dyDescent="0.25">
      <c r="A22" s="6" t="s">
        <v>31</v>
      </c>
      <c r="B22" s="7"/>
      <c r="C22" s="7" t="s">
        <v>32</v>
      </c>
      <c r="D22" s="7"/>
    </row>
    <row r="23" spans="1:19" ht="18" customHeight="1" x14ac:dyDescent="0.25">
      <c r="A23" s="8" t="s">
        <v>33</v>
      </c>
      <c r="B23" s="9"/>
      <c r="C23" s="9" t="s">
        <v>34</v>
      </c>
      <c r="D23" s="9"/>
    </row>
    <row r="24" spans="1:19" ht="18" customHeight="1" x14ac:dyDescent="0.25">
      <c r="A24" s="10" t="s">
        <v>35</v>
      </c>
      <c r="B24" s="10"/>
      <c r="C24" s="11" t="s">
        <v>34</v>
      </c>
      <c r="D24" s="11"/>
    </row>
    <row r="25" spans="1:19" ht="18" customHeight="1" x14ac:dyDescent="0.25">
      <c r="A25" s="12" t="s">
        <v>36</v>
      </c>
      <c r="B25" s="12"/>
      <c r="C25" s="13" t="s">
        <v>34</v>
      </c>
      <c r="D25" s="13"/>
    </row>
    <row r="26" spans="1:19" ht="18" customHeight="1" x14ac:dyDescent="0.25">
      <c r="A26" s="14" t="s">
        <v>37</v>
      </c>
      <c r="B26" s="14"/>
      <c r="C26" s="15" t="s">
        <v>34</v>
      </c>
      <c r="D26" s="15"/>
    </row>
    <row r="27" spans="1:19" ht="18" customHeight="1" x14ac:dyDescent="0.25">
      <c r="A27" s="16" t="s">
        <v>38</v>
      </c>
      <c r="B27" s="16"/>
      <c r="C27" s="17" t="s">
        <v>34</v>
      </c>
      <c r="D27" s="17"/>
    </row>
    <row r="28" spans="1:19" ht="18" customHeight="1" x14ac:dyDescent="0.25"/>
    <row r="29" spans="1:19" ht="18" customHeight="1" x14ac:dyDescent="0.25"/>
    <row r="30" spans="1:19" ht="18" customHeight="1" x14ac:dyDescent="0.25"/>
    <row r="31" spans="1:19" ht="18" customHeight="1" x14ac:dyDescent="0.25"/>
    <row r="32" spans="1:19" ht="18" customHeight="1" x14ac:dyDescent="0.25"/>
  </sheetData>
  <mergeCells count="1">
    <mergeCell ref="A1:H1"/>
  </mergeCells>
  <pageMargins left="0.78749999999999998" right="0.78749999999999998" top="0.98402777777777783" bottom="0.98402777777777783" header="0.51180555555555562" footer="0.51180555555555562"/>
  <pageSetup paperSize="9" scale="65" firstPageNumber="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ageMargins left="0.78749999999999998" right="0.78749999999999998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.2" x14ac:dyDescent="0.25"/>
  <sheetData/>
  <pageMargins left="0.78749999999999998" right="0.78749999999999998" top="0.98402777777777783" bottom="0.98402777777777783" header="0.51180555555555562" footer="0.51180555555555562"/>
  <pageSetup paperSize="9" firstPageNumber="0"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Y Z h / V m g + c x m l A A A A 9 g A A A B I A H A B D b 2 5 m a W c v U G F j a 2 F n Z S 5 4 b W w g o h g A K K A U A A A A A A A A A A A A A A A A A A A A A A A A A A A A h Y 8 x D o I w G I W v Q r r T l m o M I T 9 l Y H G Q x M T E u D a l Q i M U Q 4 v l b g 4 e y S u I U d T N 8 X 3 v G 9 6 7 X 2 + Q j W 0 T X F R v d W d S F G G K A m V k V 2 p T p W h w x z B G G Y e t k C d R q W C S j U 1 G W 6 a o d u 6 c E O K 9 x 3 6 B u 7 4 i j N K I H I r N T t a q F e g j 6 / 9 y q I 1 1 w k i F O O x f Y z j D U b T E 8 Y p h C m S G U G j z F d i 0 9 9 n + Q M i H x g 2 9 4 q U K 8 z W Q O Q J 5 f + A P U E s D B B Q A A g A I A G G Y f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m H 9 W K I p H u A 4 A A A A R A A A A E w A c A E Z v c m 1 1 b G F z L 1 N l Y 3 R p b 2 4 x L m 0 g o h g A K K A U A A A A A A A A A A A A A A A A A A A A A A A A A A A A K 0 5 N L s n M z 1 M I h t C G 1 g B Q S w E C L Q A U A A I A C A B h m H 9 W a D 5 z G a U A A A D 2 A A A A E g A A A A A A A A A A A A A A A A A A A A A A Q 2 9 u Z m l n L 1 B h Y 2 t h Z 2 U u e G 1 s U E s B A i 0 A F A A C A A g A Y Z h / V g / K 6 a u k A A A A 6 Q A A A B M A A A A A A A A A A A A A A A A A 8 Q A A A F t D b 2 5 0 Z W 5 0 X 1 R 5 c G V z X S 5 4 b W x Q S w E C L Q A U A A I A C A B h m H 9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6 1 z C e E T V P 0 K P X s 4 V D N 7 d O w A A A A A C A A A A A A A Q Z g A A A A E A A C A A A A C z q N O s 2 l 3 s b W M f 2 Z 0 o i y w P Z R r o 9 l j 6 3 E S V 1 w M n 3 G j Y e Q A A A A A O g A A A A A I A A C A A A A B b k n U G F Y a s + Y P M Z t 3 8 i R g l i + v 6 X Y d / J p t 4 d z F Z 2 C z 5 D 1 A A A A B K b A C d Y a G m Z X 7 5 G 5 z q B l F M i s P y 4 p f x A F T V 9 m j g L L k 6 + r K s 3 5 E Q 8 a p w c t A g H E Q k V s A 5 W 7 + X 2 t 0 o Q Z S k w r 7 v p 3 v l c S 4 s 9 b n g E V m D w o l m h S Q Y 8 0 A A A A B U 6 o M 6 D S Z S 0 3 C Y 7 p y R s 7 T h F b Q 8 L 7 n w N n m S x O u 4 h R E E 7 Y T M v 6 0 5 4 8 I a Z D X q 8 i o V w U m O t G 8 Q I X o 3 x o I Z H J 8 K r M 6 e < / D a t a M a s h u p > 
</file>

<file path=customXml/itemProps1.xml><?xml version="1.0" encoding="utf-8"?>
<ds:datastoreItem xmlns:ds="http://schemas.openxmlformats.org/officeDocument/2006/customXml" ds:itemID="{7B64A48A-718B-459D-B56F-7A35851CF40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Tabelle1 (2)</vt:lpstr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</dc:creator>
  <cp:lastModifiedBy>Peter Rolli</cp:lastModifiedBy>
  <cp:lastPrinted>2017-04-02T15:23:29Z</cp:lastPrinted>
  <dcterms:created xsi:type="dcterms:W3CDTF">2014-03-29T06:36:50Z</dcterms:created>
  <dcterms:modified xsi:type="dcterms:W3CDTF">2023-04-02T10:43:10Z</dcterms:modified>
</cp:coreProperties>
</file>