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76" windowWidth="38400" windowHeight="17640" tabRatio="613" activeTab="0"/>
  </bookViews>
  <sheets>
    <sheet name="VM-2016" sheetId="1" r:id="rId1"/>
    <sheet name="Amtsverband" sheetId="2" r:id="rId2"/>
    <sheet name="Feldschiessen" sheetId="3" r:id="rId3"/>
    <sheet name="Sektion" sheetId="4" r:id="rId4"/>
    <sheet name="Gesamt" sheetId="5" r:id="rId5"/>
  </sheets>
  <definedNames/>
  <calcPr fullCalcOnLoad="1"/>
</workbook>
</file>

<file path=xl/sharedStrings.xml><?xml version="1.0" encoding="utf-8"?>
<sst xmlns="http://schemas.openxmlformats.org/spreadsheetml/2006/main" count="416" uniqueCount="98">
  <si>
    <t>Rang</t>
  </si>
  <si>
    <t>Name:</t>
  </si>
  <si>
    <t>Vorname :</t>
  </si>
  <si>
    <t>Jg.</t>
  </si>
  <si>
    <t>Kat.</t>
  </si>
  <si>
    <t>OP</t>
  </si>
  <si>
    <t>Fakt.</t>
  </si>
  <si>
    <t>Punkt</t>
  </si>
  <si>
    <t>Vor.FS</t>
  </si>
  <si>
    <t>FS</t>
  </si>
  <si>
    <t>Fakt</t>
  </si>
  <si>
    <t>10er</t>
  </si>
  <si>
    <t>SSV</t>
  </si>
  <si>
    <t>Vor.Sek</t>
  </si>
  <si>
    <t>Sek</t>
  </si>
  <si>
    <t>Vor.Amt</t>
  </si>
  <si>
    <t>Amt</t>
  </si>
  <si>
    <t>Total</t>
  </si>
  <si>
    <t>Jost</t>
  </si>
  <si>
    <t>Markus</t>
  </si>
  <si>
    <t>A</t>
  </si>
  <si>
    <t>Blaser</t>
  </si>
  <si>
    <t>Urs</t>
  </si>
  <si>
    <t>D</t>
  </si>
  <si>
    <t>Françoise</t>
  </si>
  <si>
    <t>Jäggi</t>
  </si>
  <si>
    <t>André</t>
  </si>
  <si>
    <t>Bütschi</t>
  </si>
  <si>
    <t>Andreas</t>
  </si>
  <si>
    <t>Schwaller</t>
  </si>
  <si>
    <t>Anton</t>
  </si>
  <si>
    <t xml:space="preserve">Strausak </t>
  </si>
  <si>
    <t>Josef</t>
  </si>
  <si>
    <t>Lüthi</t>
  </si>
  <si>
    <t>Peter</t>
  </si>
  <si>
    <t>Wagner</t>
  </si>
  <si>
    <t>Läderach</t>
  </si>
  <si>
    <t>Yves</t>
  </si>
  <si>
    <t>2000</t>
  </si>
  <si>
    <t>Rolli</t>
  </si>
  <si>
    <t>B</t>
  </si>
  <si>
    <t>Hug</t>
  </si>
  <si>
    <t>Konrad</t>
  </si>
  <si>
    <t>Vecchio</t>
  </si>
  <si>
    <t>Gabriele</t>
  </si>
  <si>
    <t>Schorer</t>
  </si>
  <si>
    <t>Rudolf</t>
  </si>
  <si>
    <t>Dominic</t>
  </si>
  <si>
    <t>Reto</t>
  </si>
  <si>
    <t>Erwin</t>
  </si>
  <si>
    <t xml:space="preserve">Lieberherr </t>
  </si>
  <si>
    <t>Nico</t>
  </si>
  <si>
    <t>Simon</t>
  </si>
  <si>
    <t>Hansueli</t>
  </si>
  <si>
    <t>Michael</t>
  </si>
  <si>
    <t>Philip</t>
  </si>
  <si>
    <t>Rickli</t>
  </si>
  <si>
    <t>Walter</t>
  </si>
  <si>
    <t>1.522</t>
  </si>
  <si>
    <t>Punkte:</t>
  </si>
  <si>
    <t>Tf:</t>
  </si>
  <si>
    <t>Auszeichnung</t>
  </si>
  <si>
    <t>3 KK</t>
  </si>
  <si>
    <t>Strausak</t>
  </si>
  <si>
    <t>2 KK</t>
  </si>
  <si>
    <t>1 KK</t>
  </si>
  <si>
    <t>Reto C.</t>
  </si>
  <si>
    <t>Lieberherr</t>
  </si>
  <si>
    <t>Hans-Ueli</t>
  </si>
  <si>
    <t>Marco</t>
  </si>
  <si>
    <t>Steiner</t>
  </si>
  <si>
    <t>Patrick</t>
  </si>
  <si>
    <t>Schütz</t>
  </si>
  <si>
    <t>Yvan</t>
  </si>
  <si>
    <t>Preis</t>
  </si>
  <si>
    <t>5 KK+2KK</t>
  </si>
  <si>
    <t>100.-</t>
  </si>
  <si>
    <t>3 KK+2KK</t>
  </si>
  <si>
    <t>4 KK</t>
  </si>
  <si>
    <t>2 KK+2KK</t>
  </si>
  <si>
    <t>1 Fehlresultat</t>
  </si>
  <si>
    <t>5 Fehlresultate</t>
  </si>
  <si>
    <t>6 Fehlresultate</t>
  </si>
  <si>
    <t>Schützen Wangen a/A 2017</t>
  </si>
  <si>
    <t>Rangliste Vereinsmeisterschaft 2017</t>
  </si>
  <si>
    <t>Amtsverband : 2017</t>
  </si>
  <si>
    <t>Feldschiessen: 2017</t>
  </si>
  <si>
    <t>Sektion Berner Kantonalschützenfest 2017</t>
  </si>
  <si>
    <t>Meisterschaft : 2017</t>
  </si>
  <si>
    <t>Flury</t>
  </si>
  <si>
    <t>Hofer</t>
  </si>
  <si>
    <t>Benjamin</t>
  </si>
  <si>
    <t>Pfister</t>
  </si>
  <si>
    <t>Raphael</t>
  </si>
  <si>
    <t>Läderch</t>
  </si>
  <si>
    <t>3 Fehlresultate</t>
  </si>
  <si>
    <t>4 Fehlresultate</t>
  </si>
  <si>
    <t>7 Fehlresultate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</si>
</sst>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00"/>
  </numFmts>
  <fonts count="46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4"/>
      <name val="Arial"/>
      <family val="0"/>
    </font>
    <font>
      <sz val="1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30" borderId="0" applyNumberFormat="0" applyBorder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64" fontId="1" fillId="33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vertical="center"/>
    </xf>
    <xf numFmtId="164" fontId="0" fillId="0" borderId="0" xfId="0" applyNumberFormat="1" applyFill="1" applyAlignment="1">
      <alignment horizontal="right" vertical="center"/>
    </xf>
    <xf numFmtId="164" fontId="1" fillId="33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right" vertical="center"/>
    </xf>
    <xf numFmtId="164" fontId="1" fillId="33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vertical="center"/>
    </xf>
    <xf numFmtId="0" fontId="0" fillId="0" borderId="11" xfId="0" applyBorder="1" applyAlignment="1">
      <alignment vertical="center"/>
    </xf>
    <xf numFmtId="164" fontId="0" fillId="0" borderId="11" xfId="0" applyNumberFormat="1" applyFill="1" applyBorder="1" applyAlignment="1">
      <alignment horizontal="right" vertical="center"/>
    </xf>
    <xf numFmtId="164" fontId="1" fillId="33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164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0</xdr:rowOff>
    </xdr:from>
    <xdr:to>
      <xdr:col>1</xdr:col>
      <xdr:colOff>485775</xdr:colOff>
      <xdr:row>0</xdr:row>
      <xdr:rowOff>600075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5715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7"/>
  <sheetViews>
    <sheetView tabSelected="1" workbookViewId="0" topLeftCell="A1">
      <pane xSplit="5" ySplit="3" topLeftCell="F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P5" sqref="P5"/>
    </sheetView>
  </sheetViews>
  <sheetFormatPr defaultColWidth="11.57421875" defaultRowHeight="19.5" customHeight="1"/>
  <cols>
    <col min="1" max="1" width="6.28125" style="1" customWidth="1"/>
    <col min="2" max="2" width="10.28125" style="2" customWidth="1"/>
    <col min="3" max="3" width="9.7109375" style="2" customWidth="1"/>
    <col min="4" max="4" width="3.421875" style="2" customWidth="1"/>
    <col min="5" max="5" width="4.421875" style="2" customWidth="1"/>
    <col min="6" max="6" width="3.7109375" style="2" customWidth="1"/>
    <col min="7" max="7" width="5.28125" style="3" customWidth="1"/>
    <col min="8" max="8" width="8.28125" style="2" customWidth="1"/>
    <col min="9" max="9" width="7.00390625" style="2" customWidth="1"/>
    <col min="10" max="10" width="5.28125" style="3" customWidth="1"/>
    <col min="11" max="11" width="8.7109375" style="2" customWidth="1"/>
    <col min="12" max="12" width="3.421875" style="2" customWidth="1"/>
    <col min="13" max="13" width="5.28125" style="3" customWidth="1"/>
    <col min="14" max="14" width="8.140625" style="2" customWidth="1"/>
    <col min="15" max="15" width="4.8515625" style="2" customWidth="1"/>
    <col min="16" max="16" width="5.7109375" style="2" customWidth="1"/>
    <col min="17" max="17" width="6.140625" style="0" customWidth="1"/>
    <col min="18" max="19" width="0" style="4" hidden="1" customWidth="1"/>
    <col min="20" max="20" width="0" style="2" hidden="1" customWidth="1"/>
    <col min="21" max="21" width="7.8515625" style="2" customWidth="1"/>
    <col min="22" max="22" width="5.421875" style="5" customWidth="1"/>
    <col min="23" max="23" width="8.421875" style="2" customWidth="1"/>
    <col min="24" max="24" width="4.28125" style="2" customWidth="1"/>
    <col min="25" max="25" width="5.421875" style="2" customWidth="1"/>
    <col min="26" max="26" width="6.7109375" style="2" customWidth="1"/>
    <col min="27" max="27" width="7.8515625" style="2" customWidth="1"/>
    <col min="28" max="28" width="5.421875" style="2" customWidth="1"/>
    <col min="29" max="29" width="6.7109375" style="2" customWidth="1"/>
    <col min="30" max="30" width="4.421875" style="2" customWidth="1"/>
    <col min="31" max="31" width="5.421875" style="2" customWidth="1"/>
    <col min="32" max="32" width="6.7109375" style="2" customWidth="1"/>
    <col min="33" max="33" width="8.421875" style="6" customWidth="1"/>
    <col min="34" max="16384" width="11.421875" style="2" customWidth="1"/>
  </cols>
  <sheetData>
    <row r="1" spans="1:33" s="13" customFormat="1" ht="19.5" customHeight="1">
      <c r="A1" s="7"/>
      <c r="B1" s="8" t="s">
        <v>83</v>
      </c>
      <c r="C1" s="9"/>
      <c r="D1" s="9"/>
      <c r="E1" s="9"/>
      <c r="F1" s="9"/>
      <c r="G1" s="10"/>
      <c r="H1" s="9"/>
      <c r="I1" s="9"/>
      <c r="J1" s="10"/>
      <c r="K1" s="9"/>
      <c r="L1" s="9"/>
      <c r="M1" s="10"/>
      <c r="N1" s="8" t="s">
        <v>84</v>
      </c>
      <c r="O1" s="9"/>
      <c r="P1" s="9"/>
      <c r="Q1" s="11"/>
      <c r="R1" s="7"/>
      <c r="S1" s="7"/>
      <c r="T1" s="9"/>
      <c r="U1" s="9"/>
      <c r="V1" s="12"/>
      <c r="W1" s="9"/>
      <c r="X1" s="9"/>
      <c r="Y1" s="9"/>
      <c r="Z1" s="9"/>
      <c r="AA1" s="9"/>
      <c r="AB1" s="9"/>
      <c r="AC1" s="9"/>
      <c r="AD1" s="9"/>
      <c r="AE1" s="9"/>
      <c r="AF1" s="9"/>
      <c r="AG1" s="10"/>
    </row>
    <row r="2" spans="1:33" ht="19.5" customHeight="1">
      <c r="A2" s="7"/>
      <c r="B2" s="14"/>
      <c r="C2" s="14"/>
      <c r="D2" s="14"/>
      <c r="E2" s="14"/>
      <c r="F2" s="14"/>
      <c r="G2" s="15"/>
      <c r="H2" s="14"/>
      <c r="I2" s="14"/>
      <c r="J2" s="15"/>
      <c r="K2" s="14"/>
      <c r="L2" s="14"/>
      <c r="M2" s="15"/>
      <c r="N2" s="14"/>
      <c r="O2" s="14"/>
      <c r="P2" s="14"/>
      <c r="Q2" s="11"/>
      <c r="R2" s="16"/>
      <c r="S2" s="16"/>
      <c r="T2" s="14"/>
      <c r="U2" s="9"/>
      <c r="V2" s="17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0"/>
    </row>
    <row r="3" spans="1:33" s="25" customFormat="1" ht="19.5" customHeight="1">
      <c r="A3" s="7" t="s">
        <v>0</v>
      </c>
      <c r="B3" s="18" t="s">
        <v>1</v>
      </c>
      <c r="C3" s="9" t="s">
        <v>2</v>
      </c>
      <c r="D3" s="9" t="s">
        <v>3</v>
      </c>
      <c r="E3" s="7" t="s">
        <v>4</v>
      </c>
      <c r="F3" s="19" t="s">
        <v>5</v>
      </c>
      <c r="G3" s="20" t="s">
        <v>6</v>
      </c>
      <c r="H3" s="7" t="s">
        <v>7</v>
      </c>
      <c r="I3" s="19" t="s">
        <v>8</v>
      </c>
      <c r="J3" s="20" t="s">
        <v>6</v>
      </c>
      <c r="K3" s="7" t="s">
        <v>7</v>
      </c>
      <c r="L3" s="19" t="s">
        <v>9</v>
      </c>
      <c r="M3" s="20" t="s">
        <v>10</v>
      </c>
      <c r="N3" s="7" t="s">
        <v>7</v>
      </c>
      <c r="O3" s="19" t="s">
        <v>11</v>
      </c>
      <c r="P3" s="21" t="s">
        <v>10</v>
      </c>
      <c r="Q3" s="22" t="s">
        <v>7</v>
      </c>
      <c r="R3" s="19" t="s">
        <v>12</v>
      </c>
      <c r="S3" s="21" t="s">
        <v>10</v>
      </c>
      <c r="T3" s="7" t="s">
        <v>7</v>
      </c>
      <c r="U3" s="19" t="s">
        <v>13</v>
      </c>
      <c r="V3" s="23" t="s">
        <v>10</v>
      </c>
      <c r="W3" s="7" t="s">
        <v>7</v>
      </c>
      <c r="X3" s="19" t="s">
        <v>14</v>
      </c>
      <c r="Y3" s="21" t="s">
        <v>10</v>
      </c>
      <c r="Z3" s="7" t="s">
        <v>7</v>
      </c>
      <c r="AA3" s="19" t="s">
        <v>15</v>
      </c>
      <c r="AB3" s="21" t="s">
        <v>10</v>
      </c>
      <c r="AC3" s="7" t="s">
        <v>7</v>
      </c>
      <c r="AD3" s="19" t="s">
        <v>16</v>
      </c>
      <c r="AE3" s="21" t="s">
        <v>10</v>
      </c>
      <c r="AF3" s="7" t="s">
        <v>7</v>
      </c>
      <c r="AG3" s="24" t="s">
        <v>17</v>
      </c>
    </row>
    <row r="4" spans="1:33" s="25" customFormat="1" ht="19.5" customHeight="1">
      <c r="A4" s="7">
        <v>1</v>
      </c>
      <c r="B4" s="14" t="s">
        <v>21</v>
      </c>
      <c r="C4" s="14" t="s">
        <v>22</v>
      </c>
      <c r="D4" s="14">
        <v>69</v>
      </c>
      <c r="E4" s="16" t="s">
        <v>23</v>
      </c>
      <c r="F4" s="26">
        <v>81</v>
      </c>
      <c r="G4" s="27">
        <v>1.22</v>
      </c>
      <c r="H4" s="28">
        <f aca="true" t="shared" si="0" ref="H4:H10">SUM(F4*G4)</f>
        <v>98.82</v>
      </c>
      <c r="I4" s="26">
        <v>68</v>
      </c>
      <c r="J4" s="27">
        <v>1.5</v>
      </c>
      <c r="K4" s="29">
        <f aca="true" t="shared" si="1" ref="K4:K10">SUM(I4*J4)</f>
        <v>102</v>
      </c>
      <c r="L4" s="26">
        <v>66</v>
      </c>
      <c r="M4" s="27">
        <v>1.5</v>
      </c>
      <c r="N4" s="14">
        <f aca="true" t="shared" si="2" ref="N4:N10">SUM(L4*M4)</f>
        <v>99</v>
      </c>
      <c r="O4" s="26">
        <v>91</v>
      </c>
      <c r="P4" s="16">
        <v>1.08</v>
      </c>
      <c r="Q4" s="11">
        <f aca="true" t="shared" si="3" ref="Q4:Q10">SUM(O4*P4)</f>
        <v>98.28</v>
      </c>
      <c r="R4" s="26">
        <v>0</v>
      </c>
      <c r="S4" s="30">
        <v>1.09</v>
      </c>
      <c r="T4" s="14">
        <f aca="true" t="shared" si="4" ref="T4:T10">SUM(R4*S4)</f>
        <v>0</v>
      </c>
      <c r="U4" s="26">
        <v>90</v>
      </c>
      <c r="V4" s="30">
        <v>1.09</v>
      </c>
      <c r="W4" s="14">
        <f aca="true" t="shared" si="5" ref="W4:W10">SUM(U4*V4)</f>
        <v>98.10000000000001</v>
      </c>
      <c r="X4" s="26">
        <v>94</v>
      </c>
      <c r="Y4" s="30">
        <v>1.09</v>
      </c>
      <c r="Z4" s="14">
        <f aca="true" t="shared" si="6" ref="Z4:Z10">SUM(X4*Y4)</f>
        <v>102.46000000000001</v>
      </c>
      <c r="AA4" s="26">
        <v>90</v>
      </c>
      <c r="AB4" s="30">
        <v>1.09</v>
      </c>
      <c r="AC4" s="14">
        <f aca="true" t="shared" si="7" ref="AC4:AC10">SUM(AA4*AB4)</f>
        <v>98.10000000000001</v>
      </c>
      <c r="AD4" s="26">
        <v>90</v>
      </c>
      <c r="AE4" s="30">
        <v>1.09</v>
      </c>
      <c r="AF4" s="14">
        <f aca="true" t="shared" si="8" ref="AF4:AF10">SUM(AD4*AE4)</f>
        <v>98.10000000000001</v>
      </c>
      <c r="AG4" s="31">
        <f aca="true" t="shared" si="9" ref="AG4:AG10">SUM(AF4,AC4,Z4,W4,T4,Q4,N4,K4,H4)</f>
        <v>794.8600000000001</v>
      </c>
    </row>
    <row r="5" spans="1:33" s="25" customFormat="1" ht="19.5" customHeight="1">
      <c r="A5" s="7">
        <v>2</v>
      </c>
      <c r="B5" s="14" t="s">
        <v>18</v>
      </c>
      <c r="C5" s="14" t="s">
        <v>19</v>
      </c>
      <c r="D5" s="14">
        <v>62</v>
      </c>
      <c r="E5" s="16" t="s">
        <v>20</v>
      </c>
      <c r="F5" s="26">
        <v>77</v>
      </c>
      <c r="G5" s="27">
        <v>1.22</v>
      </c>
      <c r="H5" s="28">
        <f t="shared" si="0"/>
        <v>93.94</v>
      </c>
      <c r="I5" s="26">
        <v>68</v>
      </c>
      <c r="J5" s="27">
        <v>1.5</v>
      </c>
      <c r="K5" s="29">
        <f t="shared" si="1"/>
        <v>102</v>
      </c>
      <c r="L5" s="26">
        <v>65</v>
      </c>
      <c r="M5" s="27">
        <v>1.5</v>
      </c>
      <c r="N5" s="15">
        <f t="shared" si="2"/>
        <v>97.5</v>
      </c>
      <c r="O5" s="26">
        <v>94</v>
      </c>
      <c r="P5" s="16">
        <v>1.048</v>
      </c>
      <c r="Q5" s="11">
        <f t="shared" si="3"/>
        <v>98.512</v>
      </c>
      <c r="R5" s="26">
        <v>0</v>
      </c>
      <c r="S5" s="30">
        <v>1.057</v>
      </c>
      <c r="T5" s="14">
        <f t="shared" si="4"/>
        <v>0</v>
      </c>
      <c r="U5" s="26">
        <v>93</v>
      </c>
      <c r="V5" s="30">
        <v>1.057</v>
      </c>
      <c r="W5" s="14">
        <f t="shared" si="5"/>
        <v>98.30099999999999</v>
      </c>
      <c r="X5" s="26">
        <v>95</v>
      </c>
      <c r="Y5" s="30">
        <v>1.057</v>
      </c>
      <c r="Z5" s="14">
        <f t="shared" si="6"/>
        <v>100.41499999999999</v>
      </c>
      <c r="AA5" s="26">
        <v>93</v>
      </c>
      <c r="AB5" s="30">
        <v>1.057</v>
      </c>
      <c r="AC5" s="14">
        <f t="shared" si="7"/>
        <v>98.30099999999999</v>
      </c>
      <c r="AD5" s="26">
        <v>94</v>
      </c>
      <c r="AE5" s="30">
        <v>1.057</v>
      </c>
      <c r="AF5" s="14">
        <f t="shared" si="8"/>
        <v>99.35799999999999</v>
      </c>
      <c r="AG5" s="31">
        <f t="shared" si="9"/>
        <v>788.327</v>
      </c>
    </row>
    <row r="6" spans="1:33" ht="19.5" customHeight="1">
      <c r="A6" s="7">
        <v>3</v>
      </c>
      <c r="B6" s="14" t="s">
        <v>18</v>
      </c>
      <c r="C6" s="14" t="s">
        <v>47</v>
      </c>
      <c r="D6" s="14">
        <v>99</v>
      </c>
      <c r="E6" s="16" t="s">
        <v>23</v>
      </c>
      <c r="F6" s="26">
        <v>74</v>
      </c>
      <c r="G6" s="27">
        <v>1.231</v>
      </c>
      <c r="H6" s="28">
        <f t="shared" si="0"/>
        <v>91.09400000000001</v>
      </c>
      <c r="I6" s="26">
        <v>67</v>
      </c>
      <c r="J6" s="27">
        <v>1.511</v>
      </c>
      <c r="K6" s="29">
        <f t="shared" si="1"/>
        <v>101.237</v>
      </c>
      <c r="L6" s="26">
        <v>60</v>
      </c>
      <c r="M6" s="27">
        <v>1.511</v>
      </c>
      <c r="N6" s="14">
        <f t="shared" si="2"/>
        <v>90.66</v>
      </c>
      <c r="O6" s="26">
        <v>92</v>
      </c>
      <c r="P6" s="16">
        <v>1.091</v>
      </c>
      <c r="Q6" s="11">
        <f t="shared" si="3"/>
        <v>100.372</v>
      </c>
      <c r="R6" s="26"/>
      <c r="S6" s="30">
        <v>1.112</v>
      </c>
      <c r="T6" s="14">
        <f t="shared" si="4"/>
        <v>0</v>
      </c>
      <c r="U6" s="26">
        <v>82</v>
      </c>
      <c r="V6" s="30">
        <v>1.101</v>
      </c>
      <c r="W6" s="14">
        <f t="shared" si="5"/>
        <v>90.282</v>
      </c>
      <c r="X6" s="26">
        <v>83</v>
      </c>
      <c r="Y6" s="30">
        <v>1.101</v>
      </c>
      <c r="Z6" s="14">
        <f t="shared" si="6"/>
        <v>91.383</v>
      </c>
      <c r="AA6" s="26">
        <v>94</v>
      </c>
      <c r="AB6" s="30">
        <v>1.101</v>
      </c>
      <c r="AC6" s="14">
        <f t="shared" si="7"/>
        <v>103.494</v>
      </c>
      <c r="AD6" s="26">
        <v>95</v>
      </c>
      <c r="AE6" s="30">
        <v>1.101</v>
      </c>
      <c r="AF6" s="14">
        <f t="shared" si="8"/>
        <v>104.595</v>
      </c>
      <c r="AG6" s="31">
        <f t="shared" si="9"/>
        <v>773.117</v>
      </c>
    </row>
    <row r="7" spans="1:33" s="25" customFormat="1" ht="19.5" customHeight="1">
      <c r="A7" s="7">
        <v>4</v>
      </c>
      <c r="B7" s="14" t="s">
        <v>18</v>
      </c>
      <c r="C7" s="14" t="s">
        <v>24</v>
      </c>
      <c r="D7" s="14">
        <v>71</v>
      </c>
      <c r="E7" s="16" t="s">
        <v>20</v>
      </c>
      <c r="F7" s="26">
        <v>74</v>
      </c>
      <c r="G7" s="27">
        <v>1.22</v>
      </c>
      <c r="H7" s="28">
        <f t="shared" si="0"/>
        <v>90.28</v>
      </c>
      <c r="I7" s="26">
        <v>65</v>
      </c>
      <c r="J7" s="27">
        <v>1.5</v>
      </c>
      <c r="K7" s="29">
        <f t="shared" si="1"/>
        <v>97.5</v>
      </c>
      <c r="L7" s="26">
        <v>58</v>
      </c>
      <c r="M7" s="27">
        <v>1.5</v>
      </c>
      <c r="N7" s="14">
        <f t="shared" si="2"/>
        <v>87</v>
      </c>
      <c r="O7" s="26">
        <v>94</v>
      </c>
      <c r="P7" s="16">
        <v>1.048</v>
      </c>
      <c r="Q7" s="32">
        <f t="shared" si="3"/>
        <v>98.512</v>
      </c>
      <c r="R7" s="26">
        <v>0</v>
      </c>
      <c r="S7" s="30">
        <v>1.057</v>
      </c>
      <c r="T7" s="14">
        <f t="shared" si="4"/>
        <v>0</v>
      </c>
      <c r="U7" s="26">
        <v>94</v>
      </c>
      <c r="V7" s="30">
        <v>1.057</v>
      </c>
      <c r="W7" s="14">
        <f t="shared" si="5"/>
        <v>99.35799999999999</v>
      </c>
      <c r="X7" s="26">
        <v>97</v>
      </c>
      <c r="Y7" s="30">
        <v>1.057</v>
      </c>
      <c r="Z7" s="14">
        <f t="shared" si="6"/>
        <v>102.529</v>
      </c>
      <c r="AA7" s="26">
        <v>92</v>
      </c>
      <c r="AB7" s="30">
        <v>1.057</v>
      </c>
      <c r="AC7" s="14">
        <f t="shared" si="7"/>
        <v>97.244</v>
      </c>
      <c r="AD7" s="26">
        <v>95</v>
      </c>
      <c r="AE7" s="30">
        <v>1.057</v>
      </c>
      <c r="AF7" s="14">
        <f t="shared" si="8"/>
        <v>100.41499999999999</v>
      </c>
      <c r="AG7" s="31">
        <f t="shared" si="9"/>
        <v>772.838</v>
      </c>
    </row>
    <row r="8" spans="1:33" s="25" customFormat="1" ht="19.5" customHeight="1">
      <c r="A8" s="7">
        <v>5</v>
      </c>
      <c r="B8" s="33" t="s">
        <v>25</v>
      </c>
      <c r="C8" s="34" t="s">
        <v>26</v>
      </c>
      <c r="D8" s="34">
        <v>55</v>
      </c>
      <c r="E8" s="35" t="s">
        <v>23</v>
      </c>
      <c r="F8" s="26">
        <v>73</v>
      </c>
      <c r="G8" s="36">
        <v>1.231</v>
      </c>
      <c r="H8" s="37">
        <f t="shared" si="0"/>
        <v>89.86300000000001</v>
      </c>
      <c r="I8" s="26">
        <v>67</v>
      </c>
      <c r="J8" s="36">
        <v>1.5110000000000001</v>
      </c>
      <c r="K8" s="38">
        <f t="shared" si="1"/>
        <v>101.23700000000001</v>
      </c>
      <c r="L8" s="26">
        <v>62</v>
      </c>
      <c r="M8" s="36">
        <v>1.5110000000000001</v>
      </c>
      <c r="N8" s="34">
        <f t="shared" si="2"/>
        <v>93.682</v>
      </c>
      <c r="O8" s="26">
        <v>86</v>
      </c>
      <c r="P8" s="35">
        <v>1.091</v>
      </c>
      <c r="Q8" s="39">
        <f t="shared" si="3"/>
        <v>93.826</v>
      </c>
      <c r="R8" s="40">
        <v>0</v>
      </c>
      <c r="S8" s="41">
        <v>1.123</v>
      </c>
      <c r="T8" s="34">
        <f t="shared" si="4"/>
        <v>0</v>
      </c>
      <c r="U8" s="26">
        <v>88</v>
      </c>
      <c r="V8" s="41">
        <v>1.101</v>
      </c>
      <c r="W8" s="34">
        <f t="shared" si="5"/>
        <v>96.888</v>
      </c>
      <c r="X8" s="26">
        <v>88</v>
      </c>
      <c r="Y8" s="41">
        <v>1.101</v>
      </c>
      <c r="Z8" s="34">
        <f t="shared" si="6"/>
        <v>96.888</v>
      </c>
      <c r="AA8" s="26">
        <v>90</v>
      </c>
      <c r="AB8" s="41">
        <v>1.101</v>
      </c>
      <c r="AC8" s="34">
        <f t="shared" si="7"/>
        <v>99.09</v>
      </c>
      <c r="AD8" s="26">
        <v>88</v>
      </c>
      <c r="AE8" s="41">
        <v>1.101</v>
      </c>
      <c r="AF8" s="34">
        <f t="shared" si="8"/>
        <v>96.888</v>
      </c>
      <c r="AG8" s="42">
        <f t="shared" si="9"/>
        <v>768.3620000000001</v>
      </c>
    </row>
    <row r="9" spans="1:33" s="25" customFormat="1" ht="19.5" customHeight="1">
      <c r="A9" s="7">
        <v>6</v>
      </c>
      <c r="B9" s="14" t="s">
        <v>27</v>
      </c>
      <c r="C9" s="14" t="s">
        <v>28</v>
      </c>
      <c r="D9" s="14">
        <v>89</v>
      </c>
      <c r="E9" s="16" t="s">
        <v>23</v>
      </c>
      <c r="F9" s="26">
        <v>75</v>
      </c>
      <c r="G9" s="27">
        <v>1.22</v>
      </c>
      <c r="H9" s="28">
        <f t="shared" si="0"/>
        <v>91.5</v>
      </c>
      <c r="I9" s="26">
        <v>66</v>
      </c>
      <c r="J9" s="27">
        <v>1.5</v>
      </c>
      <c r="K9" s="29">
        <f t="shared" si="1"/>
        <v>99</v>
      </c>
      <c r="L9" s="26">
        <v>57</v>
      </c>
      <c r="M9" s="27">
        <v>1.5</v>
      </c>
      <c r="N9" s="14">
        <f t="shared" si="2"/>
        <v>85.5</v>
      </c>
      <c r="O9" s="26">
        <v>90</v>
      </c>
      <c r="P9" s="16">
        <v>1.08</v>
      </c>
      <c r="Q9" s="11">
        <f t="shared" si="3"/>
        <v>97.2</v>
      </c>
      <c r="R9" s="26">
        <v>0</v>
      </c>
      <c r="S9" s="30">
        <v>1.09</v>
      </c>
      <c r="T9" s="14">
        <f t="shared" si="4"/>
        <v>0</v>
      </c>
      <c r="U9" s="26">
        <v>83</v>
      </c>
      <c r="V9" s="30">
        <v>1.09</v>
      </c>
      <c r="W9" s="14">
        <f t="shared" si="5"/>
        <v>90.47000000000001</v>
      </c>
      <c r="X9" s="26">
        <v>86</v>
      </c>
      <c r="Y9" s="30">
        <v>1.09</v>
      </c>
      <c r="Z9" s="14">
        <f t="shared" si="6"/>
        <v>93.74000000000001</v>
      </c>
      <c r="AA9" s="26">
        <v>89</v>
      </c>
      <c r="AB9" s="30">
        <v>1.09</v>
      </c>
      <c r="AC9" s="14">
        <f t="shared" si="7"/>
        <v>97.01</v>
      </c>
      <c r="AD9" s="26">
        <v>85</v>
      </c>
      <c r="AE9" s="30">
        <v>1.09</v>
      </c>
      <c r="AF9" s="14">
        <f t="shared" si="8"/>
        <v>92.65</v>
      </c>
      <c r="AG9" s="31">
        <f t="shared" si="9"/>
        <v>747.07</v>
      </c>
    </row>
    <row r="10" spans="1:33" s="25" customFormat="1" ht="19.5" customHeight="1">
      <c r="A10" s="7">
        <v>7</v>
      </c>
      <c r="B10" s="14" t="s">
        <v>39</v>
      </c>
      <c r="C10" s="14" t="s">
        <v>34</v>
      </c>
      <c r="D10" s="14">
        <v>57</v>
      </c>
      <c r="E10" s="16" t="s">
        <v>40</v>
      </c>
      <c r="F10" s="26">
        <v>76</v>
      </c>
      <c r="G10" s="27">
        <v>1.26</v>
      </c>
      <c r="H10" s="28">
        <f t="shared" si="0"/>
        <v>95.76</v>
      </c>
      <c r="I10" s="26">
        <v>59</v>
      </c>
      <c r="J10" s="27">
        <v>1.55</v>
      </c>
      <c r="K10" s="29">
        <f t="shared" si="1"/>
        <v>91.45</v>
      </c>
      <c r="L10" s="26">
        <v>60</v>
      </c>
      <c r="M10" s="27">
        <v>1.55</v>
      </c>
      <c r="N10" s="14">
        <f t="shared" si="2"/>
        <v>93</v>
      </c>
      <c r="O10" s="26">
        <v>80</v>
      </c>
      <c r="P10" s="16">
        <v>1.112</v>
      </c>
      <c r="Q10" s="11">
        <f t="shared" si="3"/>
        <v>88.96000000000001</v>
      </c>
      <c r="R10" s="26">
        <v>0</v>
      </c>
      <c r="S10" s="30">
        <v>1.123</v>
      </c>
      <c r="T10" s="14">
        <f t="shared" si="4"/>
        <v>0</v>
      </c>
      <c r="U10" s="26">
        <v>81</v>
      </c>
      <c r="V10" s="30">
        <v>1.123</v>
      </c>
      <c r="W10" s="14">
        <f t="shared" si="5"/>
        <v>90.963</v>
      </c>
      <c r="X10" s="26">
        <v>84</v>
      </c>
      <c r="Y10" s="30">
        <v>1.123</v>
      </c>
      <c r="Z10" s="14">
        <f t="shared" si="6"/>
        <v>94.332</v>
      </c>
      <c r="AA10" s="26">
        <v>84</v>
      </c>
      <c r="AB10" s="30">
        <v>1.123</v>
      </c>
      <c r="AC10" s="14">
        <f t="shared" si="7"/>
        <v>94.332</v>
      </c>
      <c r="AD10" s="26">
        <v>83</v>
      </c>
      <c r="AE10" s="30">
        <v>1.123</v>
      </c>
      <c r="AF10" s="14">
        <f t="shared" si="8"/>
        <v>93.209</v>
      </c>
      <c r="AG10" s="31">
        <f t="shared" si="9"/>
        <v>742.0060000000001</v>
      </c>
    </row>
    <row r="11" spans="1:33" s="25" customFormat="1" ht="19.5" customHeight="1">
      <c r="A11" s="7">
        <v>8</v>
      </c>
      <c r="B11" s="34" t="s">
        <v>31</v>
      </c>
      <c r="C11" s="34" t="s">
        <v>32</v>
      </c>
      <c r="D11" s="34">
        <v>45</v>
      </c>
      <c r="E11" s="35" t="s">
        <v>20</v>
      </c>
      <c r="F11" s="26">
        <v>75</v>
      </c>
      <c r="G11" s="36">
        <v>1.242</v>
      </c>
      <c r="H11" s="37">
        <f>SUM(F11*G11)</f>
        <v>93.15</v>
      </c>
      <c r="I11" s="26">
        <v>64</v>
      </c>
      <c r="J11" s="36">
        <v>1.522</v>
      </c>
      <c r="K11" s="38">
        <f>SUM(I11*J11)</f>
        <v>97.408</v>
      </c>
      <c r="L11" s="26">
        <v>63</v>
      </c>
      <c r="M11" s="36">
        <v>1.522</v>
      </c>
      <c r="N11" s="34">
        <f>SUM(L11*M11)</f>
        <v>95.886</v>
      </c>
      <c r="O11" s="26">
        <v>91</v>
      </c>
      <c r="P11" s="35">
        <v>1.07</v>
      </c>
      <c r="Q11" s="34">
        <f>SUM(O11*P11)</f>
        <v>97.37</v>
      </c>
      <c r="R11" s="40">
        <v>0</v>
      </c>
      <c r="S11" s="41">
        <v>1.068</v>
      </c>
      <c r="T11" s="34">
        <f>SUM(R11*S11)</f>
        <v>0</v>
      </c>
      <c r="U11" s="26">
        <v>86</v>
      </c>
      <c r="V11" s="41">
        <v>1.079</v>
      </c>
      <c r="W11" s="34">
        <f>SUM(U11*V11)</f>
        <v>92.794</v>
      </c>
      <c r="X11" s="26">
        <v>77</v>
      </c>
      <c r="Y11" s="41">
        <v>1.079</v>
      </c>
      <c r="Z11" s="34">
        <f>SUM(X11*Y11)</f>
        <v>83.083</v>
      </c>
      <c r="AA11" s="26">
        <v>86</v>
      </c>
      <c r="AB11" s="41">
        <v>1.079</v>
      </c>
      <c r="AC11" s="34">
        <f>SUM(AA11*AB11)</f>
        <v>92.794</v>
      </c>
      <c r="AD11" s="26">
        <v>82</v>
      </c>
      <c r="AE11" s="41">
        <v>1.079</v>
      </c>
      <c r="AF11" s="34">
        <f>SUM(AD11*AE11)</f>
        <v>88.478</v>
      </c>
      <c r="AG11" s="42">
        <f>SUM(AF11,AC11,Z11,W11,T11,Q11,N11,K11,H11)</f>
        <v>740.963</v>
      </c>
    </row>
    <row r="12" spans="1:33" s="25" customFormat="1" ht="19.5" customHeight="1">
      <c r="A12" s="7">
        <v>9</v>
      </c>
      <c r="B12" s="14" t="s">
        <v>35</v>
      </c>
      <c r="C12" s="14" t="s">
        <v>19</v>
      </c>
      <c r="D12" s="14">
        <v>56</v>
      </c>
      <c r="E12" s="16" t="s">
        <v>23</v>
      </c>
      <c r="F12" s="26">
        <v>76</v>
      </c>
      <c r="G12" s="27">
        <v>1.231</v>
      </c>
      <c r="H12" s="28">
        <f>SUM(F12*G12)</f>
        <v>93.55600000000001</v>
      </c>
      <c r="I12" s="26">
        <v>56</v>
      </c>
      <c r="J12" s="27">
        <v>1.511</v>
      </c>
      <c r="K12" s="29">
        <f>SUM(I12*J12)</f>
        <v>84.616</v>
      </c>
      <c r="L12" s="26">
        <v>59</v>
      </c>
      <c r="M12" s="27">
        <v>1.511</v>
      </c>
      <c r="N12" s="14">
        <f>SUM(L12*M12)</f>
        <v>89.149</v>
      </c>
      <c r="O12" s="26">
        <v>92</v>
      </c>
      <c r="P12" s="16">
        <v>1.091</v>
      </c>
      <c r="Q12" s="11">
        <f>SUM(O12*P12)</f>
        <v>100.372</v>
      </c>
      <c r="R12" s="26">
        <v>0</v>
      </c>
      <c r="S12" s="30">
        <v>1.09</v>
      </c>
      <c r="T12" s="14">
        <f>SUM(R12*S12)</f>
        <v>0</v>
      </c>
      <c r="U12" s="26">
        <v>79</v>
      </c>
      <c r="V12" s="30">
        <v>1.101</v>
      </c>
      <c r="W12" s="14">
        <f>SUM(U12*V12)</f>
        <v>86.979</v>
      </c>
      <c r="X12" s="26">
        <v>83</v>
      </c>
      <c r="Y12" s="30">
        <v>1.101</v>
      </c>
      <c r="Z12" s="14">
        <f>SUM(X12*Y12)</f>
        <v>91.383</v>
      </c>
      <c r="AA12" s="26">
        <v>86</v>
      </c>
      <c r="AB12" s="30">
        <v>1.101</v>
      </c>
      <c r="AC12" s="14">
        <f>SUM(AA12*AB12)</f>
        <v>94.68599999999999</v>
      </c>
      <c r="AD12" s="26">
        <v>85</v>
      </c>
      <c r="AE12" s="30">
        <v>1.101</v>
      </c>
      <c r="AF12" s="14">
        <f>SUM(AD12*AE12)</f>
        <v>93.585</v>
      </c>
      <c r="AG12" s="31">
        <f>SUM(AF12,AC12,Z12,W12,T12,Q12,N12,K12,H12)</f>
        <v>734.326</v>
      </c>
    </row>
    <row r="13" spans="1:33" s="25" customFormat="1" ht="19.5" customHeight="1">
      <c r="A13" s="7">
        <v>10</v>
      </c>
      <c r="B13" s="14" t="s">
        <v>29</v>
      </c>
      <c r="C13" s="14" t="s">
        <v>30</v>
      </c>
      <c r="D13" s="14">
        <v>54</v>
      </c>
      <c r="E13" s="16" t="s">
        <v>23</v>
      </c>
      <c r="F13" s="26">
        <v>70</v>
      </c>
      <c r="G13" s="27">
        <v>1.231</v>
      </c>
      <c r="H13" s="28">
        <f>SUM(F13*G13)</f>
        <v>86.17</v>
      </c>
      <c r="I13" s="26">
        <v>62</v>
      </c>
      <c r="J13" s="27">
        <v>1.5110000000000001</v>
      </c>
      <c r="K13" s="29">
        <f>SUM(I13*J13)</f>
        <v>93.682</v>
      </c>
      <c r="L13" s="26">
        <v>58</v>
      </c>
      <c r="M13" s="27">
        <v>1.5110000000000001</v>
      </c>
      <c r="N13" s="14">
        <f>SUM(L13*M13)</f>
        <v>87.638</v>
      </c>
      <c r="O13" s="26">
        <v>79</v>
      </c>
      <c r="P13" s="16">
        <v>1.091</v>
      </c>
      <c r="Q13" s="11">
        <f>SUM(O13*P13)</f>
        <v>86.189</v>
      </c>
      <c r="R13" s="26">
        <v>0</v>
      </c>
      <c r="S13" s="30">
        <v>1.09</v>
      </c>
      <c r="T13" s="14">
        <f>SUM(R13*S13)</f>
        <v>0</v>
      </c>
      <c r="U13" s="26">
        <v>78</v>
      </c>
      <c r="V13" s="30">
        <v>1.101</v>
      </c>
      <c r="W13" s="14">
        <f>SUM(U13*V13)</f>
        <v>85.878</v>
      </c>
      <c r="X13" s="26">
        <v>91</v>
      </c>
      <c r="Y13" s="30">
        <v>1.101</v>
      </c>
      <c r="Z13" s="14">
        <f>SUM(X13*Y13)</f>
        <v>100.191</v>
      </c>
      <c r="AA13" s="26">
        <v>92</v>
      </c>
      <c r="AB13" s="30">
        <v>1.101</v>
      </c>
      <c r="AC13" s="14">
        <f>SUM(AA13*AB13)</f>
        <v>101.292</v>
      </c>
      <c r="AD13" s="26">
        <v>77</v>
      </c>
      <c r="AE13" s="30">
        <v>1.101</v>
      </c>
      <c r="AF13" s="14">
        <f>SUM(AD13*AE13)</f>
        <v>84.777</v>
      </c>
      <c r="AG13" s="31">
        <f>SUM(AF13,AC13,Z13,W13,T13,Q13,N13,K13,H13)</f>
        <v>725.817</v>
      </c>
    </row>
    <row r="14" spans="1:33" s="25" customFormat="1" ht="19.5" customHeight="1" thickBot="1">
      <c r="A14" s="7">
        <v>11</v>
      </c>
      <c r="B14" s="34" t="s">
        <v>43</v>
      </c>
      <c r="C14" s="34" t="s">
        <v>44</v>
      </c>
      <c r="D14" s="44" t="s">
        <v>38</v>
      </c>
      <c r="E14" s="35" t="s">
        <v>23</v>
      </c>
      <c r="F14" s="40">
        <v>75</v>
      </c>
      <c r="G14" s="45">
        <v>1.231</v>
      </c>
      <c r="H14" s="46">
        <f aca="true" t="shared" si="10" ref="H14:H19">SUM(F14*G14)</f>
        <v>92.325</v>
      </c>
      <c r="I14" s="40">
        <v>63</v>
      </c>
      <c r="J14" s="45">
        <v>1.511</v>
      </c>
      <c r="K14" s="47">
        <f aca="true" t="shared" si="11" ref="K14:K19">SUM(I14*J14)</f>
        <v>95.193</v>
      </c>
      <c r="L14" s="40">
        <v>58</v>
      </c>
      <c r="M14" s="45">
        <v>1.511</v>
      </c>
      <c r="N14" s="34">
        <f aca="true" t="shared" si="12" ref="N14:N19">SUM(L14*M14)</f>
        <v>87.63799999999999</v>
      </c>
      <c r="O14" s="40">
        <v>84</v>
      </c>
      <c r="P14" s="35">
        <v>1.091</v>
      </c>
      <c r="Q14" s="48">
        <f aca="true" t="shared" si="13" ref="Q14:Q19">SUM(O14*P14)</f>
        <v>91.64399999999999</v>
      </c>
      <c r="R14" s="49"/>
      <c r="S14" s="50">
        <v>1.09</v>
      </c>
      <c r="T14" s="51">
        <f aca="true" t="shared" si="14" ref="T14:T19">SUM(R14*S14)</f>
        <v>0</v>
      </c>
      <c r="U14" s="40">
        <v>69</v>
      </c>
      <c r="V14" s="52">
        <v>1.101</v>
      </c>
      <c r="W14" s="34">
        <f aca="true" t="shared" si="15" ref="W14:W19">SUM(U14*V14)</f>
        <v>75.969</v>
      </c>
      <c r="X14" s="40">
        <v>80</v>
      </c>
      <c r="Y14" s="52">
        <v>1.101</v>
      </c>
      <c r="Z14" s="34">
        <f aca="true" t="shared" si="16" ref="Z14:Z19">SUM(X14*Y14)</f>
        <v>88.08</v>
      </c>
      <c r="AA14" s="40">
        <v>82</v>
      </c>
      <c r="AB14" s="52">
        <v>1.101</v>
      </c>
      <c r="AC14" s="34">
        <f aca="true" t="shared" si="17" ref="AC14:AC19">SUM(AA14*AB14)</f>
        <v>90.282</v>
      </c>
      <c r="AD14" s="40">
        <v>79</v>
      </c>
      <c r="AE14" s="52">
        <v>1.101</v>
      </c>
      <c r="AF14" s="34">
        <f aca="true" t="shared" si="18" ref="AF14:AF19">SUM(AD14*AE14)</f>
        <v>86.979</v>
      </c>
      <c r="AG14" s="42">
        <f aca="true" t="shared" si="19" ref="AG14:AG19">SUM(AF14,AC14,Z14,W14,T14,Q14,N14,K14,H14)</f>
        <v>708.11</v>
      </c>
    </row>
    <row r="15" spans="1:33" s="25" customFormat="1" ht="19.5" customHeight="1" thickBot="1">
      <c r="A15" s="81">
        <v>12</v>
      </c>
      <c r="B15" s="82" t="s">
        <v>41</v>
      </c>
      <c r="C15" s="82" t="s">
        <v>42</v>
      </c>
      <c r="D15" s="82">
        <v>93</v>
      </c>
      <c r="E15" s="83" t="s">
        <v>23</v>
      </c>
      <c r="F15" s="84">
        <v>77</v>
      </c>
      <c r="G15" s="85">
        <v>1.22</v>
      </c>
      <c r="H15" s="86">
        <f t="shared" si="10"/>
        <v>93.94</v>
      </c>
      <c r="I15" s="84">
        <v>57</v>
      </c>
      <c r="J15" s="85">
        <v>1.5</v>
      </c>
      <c r="K15" s="87">
        <f t="shared" si="11"/>
        <v>85.5</v>
      </c>
      <c r="L15" s="84">
        <v>60</v>
      </c>
      <c r="M15" s="85">
        <v>1.5</v>
      </c>
      <c r="N15" s="82">
        <f t="shared" si="12"/>
        <v>90</v>
      </c>
      <c r="O15" s="84">
        <v>81</v>
      </c>
      <c r="P15" s="83">
        <v>1.08</v>
      </c>
      <c r="Q15" s="88">
        <f t="shared" si="13"/>
        <v>87.48</v>
      </c>
      <c r="R15" s="84"/>
      <c r="S15" s="89">
        <v>1.112</v>
      </c>
      <c r="T15" s="82">
        <f t="shared" si="14"/>
        <v>0</v>
      </c>
      <c r="U15" s="84">
        <v>78</v>
      </c>
      <c r="V15" s="89">
        <v>1.09</v>
      </c>
      <c r="W15" s="82">
        <f t="shared" si="15"/>
        <v>85.02000000000001</v>
      </c>
      <c r="X15" s="84">
        <v>76</v>
      </c>
      <c r="Y15" s="89">
        <v>1.09</v>
      </c>
      <c r="Z15" s="82">
        <f t="shared" si="16"/>
        <v>82.84</v>
      </c>
      <c r="AA15" s="84">
        <v>73</v>
      </c>
      <c r="AB15" s="89">
        <v>1.109</v>
      </c>
      <c r="AC15" s="82">
        <f t="shared" si="17"/>
        <v>80.957</v>
      </c>
      <c r="AD15" s="84">
        <v>71</v>
      </c>
      <c r="AE15" s="89">
        <v>1.112</v>
      </c>
      <c r="AF15" s="82">
        <f t="shared" si="18"/>
        <v>78.95200000000001</v>
      </c>
      <c r="AG15" s="90">
        <f t="shared" si="19"/>
        <v>684.6890000000001</v>
      </c>
    </row>
    <row r="16" spans="1:33" s="25" customFormat="1" ht="19.5" customHeight="1">
      <c r="A16" s="7">
        <v>13</v>
      </c>
      <c r="B16" s="14" t="s">
        <v>36</v>
      </c>
      <c r="C16" s="14" t="s">
        <v>37</v>
      </c>
      <c r="D16" s="43" t="s">
        <v>38</v>
      </c>
      <c r="E16" s="16" t="s">
        <v>23</v>
      </c>
      <c r="F16" s="26">
        <v>77</v>
      </c>
      <c r="G16" s="27">
        <v>1.231</v>
      </c>
      <c r="H16" s="28">
        <f>SUM(F16*G16)</f>
        <v>94.787</v>
      </c>
      <c r="I16" s="26">
        <v>68</v>
      </c>
      <c r="J16" s="27">
        <v>1.511</v>
      </c>
      <c r="K16" s="29">
        <f>SUM(I16*J16)</f>
        <v>102.74799999999999</v>
      </c>
      <c r="L16" s="26">
        <v>0</v>
      </c>
      <c r="M16" s="27">
        <v>1.511</v>
      </c>
      <c r="N16" s="14">
        <f>SUM(L16*M16)</f>
        <v>0</v>
      </c>
      <c r="O16" s="26">
        <v>90</v>
      </c>
      <c r="P16" s="16">
        <v>1.091</v>
      </c>
      <c r="Q16" s="11">
        <f>SUM(O16*P16)</f>
        <v>98.19</v>
      </c>
      <c r="R16" s="26"/>
      <c r="S16" s="30">
        <v>1.112</v>
      </c>
      <c r="T16" s="14">
        <f>SUM(R16*S16)</f>
        <v>0</v>
      </c>
      <c r="U16" s="26">
        <v>89</v>
      </c>
      <c r="V16" s="30">
        <v>1.101</v>
      </c>
      <c r="W16" s="14">
        <f>SUM(U16*V16)</f>
        <v>97.989</v>
      </c>
      <c r="X16" s="26">
        <v>86</v>
      </c>
      <c r="Y16" s="30">
        <v>1.101</v>
      </c>
      <c r="Z16" s="14">
        <f>SUM(X16*Y16)</f>
        <v>94.68599999999999</v>
      </c>
      <c r="AA16" s="26">
        <v>89</v>
      </c>
      <c r="AB16" s="30">
        <v>1.101</v>
      </c>
      <c r="AC16" s="14">
        <f>SUM(AA16*AB16)</f>
        <v>97.989</v>
      </c>
      <c r="AD16" s="26">
        <v>90</v>
      </c>
      <c r="AE16" s="30">
        <v>1.101</v>
      </c>
      <c r="AF16" s="14">
        <f>SUM(AD16*AE16)</f>
        <v>99.09</v>
      </c>
      <c r="AG16" s="31">
        <f>SUM(AF16,AC16,Z16,W16,T16,Q16,N16,K16,H16)</f>
        <v>685.479</v>
      </c>
    </row>
    <row r="17" spans="1:33" s="25" customFormat="1" ht="19.5" customHeight="1">
      <c r="A17" s="7">
        <v>14</v>
      </c>
      <c r="B17" s="14" t="s">
        <v>33</v>
      </c>
      <c r="C17" s="14" t="s">
        <v>34</v>
      </c>
      <c r="D17" s="14">
        <v>56</v>
      </c>
      <c r="E17" s="16" t="s">
        <v>23</v>
      </c>
      <c r="F17" s="26">
        <v>77</v>
      </c>
      <c r="G17" s="27">
        <v>1.231</v>
      </c>
      <c r="H17" s="28">
        <f t="shared" si="10"/>
        <v>94.787</v>
      </c>
      <c r="I17" s="26">
        <v>64</v>
      </c>
      <c r="J17" s="27">
        <v>1.511</v>
      </c>
      <c r="K17" s="29">
        <f t="shared" si="11"/>
        <v>96.704</v>
      </c>
      <c r="L17" s="26">
        <v>55</v>
      </c>
      <c r="M17" s="27">
        <v>1.511</v>
      </c>
      <c r="N17" s="14">
        <f t="shared" si="12"/>
        <v>83.10499999999999</v>
      </c>
      <c r="O17" s="26">
        <v>0</v>
      </c>
      <c r="P17" s="16">
        <v>1.091</v>
      </c>
      <c r="Q17" s="11">
        <f t="shared" si="13"/>
        <v>0</v>
      </c>
      <c r="R17" s="26">
        <v>0</v>
      </c>
      <c r="S17" s="30">
        <v>1.123</v>
      </c>
      <c r="T17" s="14">
        <f t="shared" si="14"/>
        <v>0</v>
      </c>
      <c r="U17" s="26">
        <v>81</v>
      </c>
      <c r="V17" s="30">
        <v>1.101</v>
      </c>
      <c r="W17" s="14">
        <f t="shared" si="15"/>
        <v>89.181</v>
      </c>
      <c r="X17" s="26">
        <v>83</v>
      </c>
      <c r="Y17" s="30">
        <v>1.101</v>
      </c>
      <c r="Z17" s="14">
        <f t="shared" si="16"/>
        <v>91.383</v>
      </c>
      <c r="AA17" s="26">
        <v>0</v>
      </c>
      <c r="AB17" s="30">
        <v>1.101</v>
      </c>
      <c r="AC17" s="14">
        <f t="shared" si="17"/>
        <v>0</v>
      </c>
      <c r="AD17" s="26">
        <v>0</v>
      </c>
      <c r="AE17" s="30">
        <v>1.101</v>
      </c>
      <c r="AF17" s="14">
        <f t="shared" si="18"/>
        <v>0</v>
      </c>
      <c r="AG17" s="31">
        <f t="shared" si="19"/>
        <v>455.15999999999997</v>
      </c>
    </row>
    <row r="18" spans="1:33" s="25" customFormat="1" ht="19.5" customHeight="1">
      <c r="A18" s="7">
        <v>15</v>
      </c>
      <c r="B18" s="14" t="s">
        <v>35</v>
      </c>
      <c r="C18" s="14" t="s">
        <v>48</v>
      </c>
      <c r="D18" s="14">
        <v>65</v>
      </c>
      <c r="E18" s="16" t="s">
        <v>23</v>
      </c>
      <c r="F18" s="26">
        <v>81</v>
      </c>
      <c r="G18" s="27">
        <v>1.22</v>
      </c>
      <c r="H18" s="28">
        <f t="shared" si="10"/>
        <v>98.82</v>
      </c>
      <c r="I18" s="26">
        <v>0</v>
      </c>
      <c r="J18" s="27">
        <v>1.5</v>
      </c>
      <c r="K18" s="29">
        <f t="shared" si="11"/>
        <v>0</v>
      </c>
      <c r="L18" s="26">
        <v>64</v>
      </c>
      <c r="M18" s="27">
        <v>1.5</v>
      </c>
      <c r="N18" s="14">
        <f t="shared" si="12"/>
        <v>96</v>
      </c>
      <c r="O18" s="26">
        <v>0</v>
      </c>
      <c r="P18" s="16">
        <v>1.08</v>
      </c>
      <c r="Q18" s="11">
        <f t="shared" si="13"/>
        <v>0</v>
      </c>
      <c r="R18" s="26"/>
      <c r="S18" s="30">
        <v>1.09</v>
      </c>
      <c r="T18" s="14">
        <f t="shared" si="14"/>
        <v>0</v>
      </c>
      <c r="U18" s="26">
        <v>0</v>
      </c>
      <c r="V18" s="30">
        <v>1.09</v>
      </c>
      <c r="W18" s="14">
        <f t="shared" si="15"/>
        <v>0</v>
      </c>
      <c r="X18" s="26">
        <v>92</v>
      </c>
      <c r="Y18" s="30">
        <v>1.09</v>
      </c>
      <c r="Z18" s="14">
        <f t="shared" si="16"/>
        <v>100.28</v>
      </c>
      <c r="AA18" s="26">
        <v>0</v>
      </c>
      <c r="AB18" s="30">
        <v>1.09</v>
      </c>
      <c r="AC18" s="14">
        <f t="shared" si="17"/>
        <v>0</v>
      </c>
      <c r="AD18" s="26">
        <v>87</v>
      </c>
      <c r="AE18" s="30">
        <v>1.09</v>
      </c>
      <c r="AF18" s="14">
        <f t="shared" si="18"/>
        <v>94.83000000000001</v>
      </c>
      <c r="AG18" s="31">
        <f t="shared" si="19"/>
        <v>389.93</v>
      </c>
    </row>
    <row r="19" spans="1:33" s="25" customFormat="1" ht="19.5" customHeight="1">
      <c r="A19" s="7">
        <v>16</v>
      </c>
      <c r="B19" s="14" t="s">
        <v>35</v>
      </c>
      <c r="C19" s="14" t="s">
        <v>49</v>
      </c>
      <c r="D19" s="14">
        <v>36</v>
      </c>
      <c r="E19" s="16" t="s">
        <v>23</v>
      </c>
      <c r="F19" s="26">
        <v>73</v>
      </c>
      <c r="G19" s="27">
        <v>1.242</v>
      </c>
      <c r="H19" s="28">
        <f t="shared" si="10"/>
        <v>90.666</v>
      </c>
      <c r="I19" s="26">
        <v>0</v>
      </c>
      <c r="J19" s="27">
        <v>1.522</v>
      </c>
      <c r="K19" s="29">
        <f t="shared" si="11"/>
        <v>0</v>
      </c>
      <c r="L19" s="26">
        <v>60</v>
      </c>
      <c r="M19" s="27">
        <v>1.522</v>
      </c>
      <c r="N19" s="14">
        <f t="shared" si="12"/>
        <v>91.32000000000001</v>
      </c>
      <c r="O19" s="26">
        <v>0</v>
      </c>
      <c r="P19" s="16">
        <v>1.102</v>
      </c>
      <c r="Q19" s="11">
        <f t="shared" si="13"/>
        <v>0</v>
      </c>
      <c r="R19" s="26"/>
      <c r="S19" s="30">
        <v>1.112</v>
      </c>
      <c r="T19" s="14">
        <f t="shared" si="14"/>
        <v>0</v>
      </c>
      <c r="U19" s="26">
        <v>0</v>
      </c>
      <c r="V19" s="30">
        <v>1.112</v>
      </c>
      <c r="W19" s="14">
        <f t="shared" si="15"/>
        <v>0</v>
      </c>
      <c r="X19" s="26">
        <v>84</v>
      </c>
      <c r="Y19" s="30">
        <v>1.112</v>
      </c>
      <c r="Z19" s="14">
        <f t="shared" si="16"/>
        <v>93.40800000000002</v>
      </c>
      <c r="AA19" s="26">
        <v>0</v>
      </c>
      <c r="AB19" s="30">
        <v>1.112</v>
      </c>
      <c r="AC19" s="14">
        <f t="shared" si="17"/>
        <v>0</v>
      </c>
      <c r="AD19" s="26">
        <v>81</v>
      </c>
      <c r="AE19" s="30">
        <v>1.112</v>
      </c>
      <c r="AF19" s="14">
        <f t="shared" si="18"/>
        <v>90.072</v>
      </c>
      <c r="AG19" s="31">
        <f t="shared" si="19"/>
        <v>365.466</v>
      </c>
    </row>
    <row r="20" spans="1:33" s="25" customFormat="1" ht="19.5" customHeight="1">
      <c r="A20" s="7">
        <v>17</v>
      </c>
      <c r="B20" s="34" t="s">
        <v>45</v>
      </c>
      <c r="C20" s="34" t="s">
        <v>46</v>
      </c>
      <c r="D20" s="34">
        <v>33</v>
      </c>
      <c r="E20" s="35" t="s">
        <v>23</v>
      </c>
      <c r="F20" s="40">
        <v>57</v>
      </c>
      <c r="G20" s="36">
        <v>1.242</v>
      </c>
      <c r="H20" s="37">
        <f aca="true" t="shared" si="20" ref="H20:H26">SUM(F20*G20)</f>
        <v>70.794</v>
      </c>
      <c r="I20" s="40">
        <v>56</v>
      </c>
      <c r="J20" s="36">
        <v>1.522</v>
      </c>
      <c r="K20" s="38">
        <f aca="true" t="shared" si="21" ref="K20:K26">SUM(I20*J20)</f>
        <v>85.232</v>
      </c>
      <c r="L20" s="40">
        <v>57</v>
      </c>
      <c r="M20" s="36">
        <v>1.522</v>
      </c>
      <c r="N20" s="34">
        <f aca="true" t="shared" si="22" ref="N20:N26">SUM(L20*M20)</f>
        <v>86.754</v>
      </c>
      <c r="O20" s="40">
        <v>0</v>
      </c>
      <c r="P20" s="35">
        <v>1.102</v>
      </c>
      <c r="Q20" s="39">
        <f aca="true" t="shared" si="23" ref="Q20:Q26">SUM(O20*P20)</f>
        <v>0</v>
      </c>
      <c r="R20" s="40">
        <v>0</v>
      </c>
      <c r="S20" s="41">
        <v>1.145</v>
      </c>
      <c r="T20" s="80">
        <f aca="true" t="shared" si="24" ref="T20:T26">SUM(R20*S20)</f>
        <v>0</v>
      </c>
      <c r="U20" s="40">
        <v>0</v>
      </c>
      <c r="V20" s="41">
        <v>1.112</v>
      </c>
      <c r="W20" s="34">
        <f aca="true" t="shared" si="25" ref="W20:W26">SUM(U20*V20)</f>
        <v>0</v>
      </c>
      <c r="X20" s="40">
        <v>0</v>
      </c>
      <c r="Y20" s="41">
        <v>1.112</v>
      </c>
      <c r="Z20" s="34">
        <f aca="true" t="shared" si="26" ref="Z20:Z26">SUM(X20*Y20)</f>
        <v>0</v>
      </c>
      <c r="AA20" s="40">
        <v>0</v>
      </c>
      <c r="AB20" s="41">
        <v>1.112</v>
      </c>
      <c r="AC20" s="34">
        <f aca="true" t="shared" si="27" ref="AC20:AC26">SUM(AA20*AB20)</f>
        <v>0</v>
      </c>
      <c r="AD20" s="40">
        <v>0</v>
      </c>
      <c r="AE20" s="41">
        <v>1.112</v>
      </c>
      <c r="AF20" s="34">
        <f aca="true" t="shared" si="28" ref="AF20:AF26">SUM(AD20*AE20)</f>
        <v>0</v>
      </c>
      <c r="AG20" s="42">
        <f aca="true" t="shared" si="29" ref="AG20:AG26">SUM(AF20,AC20,Z20,W20,T20,Q20,N20,K20,H20)</f>
        <v>242.77999999999997</v>
      </c>
    </row>
    <row r="21" spans="1:33" ht="19.5" customHeight="1">
      <c r="A21" s="7">
        <v>18</v>
      </c>
      <c r="B21" s="14" t="s">
        <v>35</v>
      </c>
      <c r="C21" s="14" t="s">
        <v>54</v>
      </c>
      <c r="D21" s="14">
        <v>88</v>
      </c>
      <c r="E21" s="16" t="s">
        <v>23</v>
      </c>
      <c r="F21" s="26">
        <v>68</v>
      </c>
      <c r="G21" s="27">
        <v>1.22</v>
      </c>
      <c r="H21" s="28">
        <f t="shared" si="20"/>
        <v>82.96</v>
      </c>
      <c r="I21" s="26">
        <v>0</v>
      </c>
      <c r="J21" s="27">
        <v>1.5</v>
      </c>
      <c r="K21" s="29">
        <f t="shared" si="21"/>
        <v>0</v>
      </c>
      <c r="L21" s="26">
        <v>65</v>
      </c>
      <c r="M21" s="27">
        <v>1.5</v>
      </c>
      <c r="N21" s="14">
        <f t="shared" si="22"/>
        <v>97.5</v>
      </c>
      <c r="O21" s="26">
        <v>0</v>
      </c>
      <c r="P21" s="16">
        <v>1.08</v>
      </c>
      <c r="Q21" s="11">
        <f t="shared" si="23"/>
        <v>0</v>
      </c>
      <c r="R21" s="26"/>
      <c r="S21" s="30">
        <v>1.112</v>
      </c>
      <c r="T21" s="14">
        <f t="shared" si="24"/>
        <v>0</v>
      </c>
      <c r="U21" s="26">
        <v>0</v>
      </c>
      <c r="V21" s="30">
        <v>1.09</v>
      </c>
      <c r="W21" s="14">
        <f t="shared" si="25"/>
        <v>0</v>
      </c>
      <c r="X21" s="26">
        <v>0</v>
      </c>
      <c r="Y21" s="30">
        <v>1.09</v>
      </c>
      <c r="Z21" s="14">
        <f t="shared" si="26"/>
        <v>0</v>
      </c>
      <c r="AA21" s="26">
        <v>0</v>
      </c>
      <c r="AB21" s="30">
        <v>1.09</v>
      </c>
      <c r="AC21" s="14">
        <f t="shared" si="27"/>
        <v>0</v>
      </c>
      <c r="AD21" s="26">
        <v>0</v>
      </c>
      <c r="AE21" s="30">
        <v>1.09</v>
      </c>
      <c r="AF21" s="14">
        <f t="shared" si="28"/>
        <v>0</v>
      </c>
      <c r="AG21" s="31">
        <f t="shared" si="29"/>
        <v>180.45999999999998</v>
      </c>
    </row>
    <row r="22" spans="1:33" ht="19.5" customHeight="1">
      <c r="A22" s="7">
        <v>19</v>
      </c>
      <c r="B22" s="11" t="s">
        <v>41</v>
      </c>
      <c r="C22" s="11" t="s">
        <v>55</v>
      </c>
      <c r="D22" s="11">
        <v>95</v>
      </c>
      <c r="E22" s="53" t="s">
        <v>23</v>
      </c>
      <c r="F22" s="26">
        <v>72</v>
      </c>
      <c r="G22" s="27">
        <v>1.22</v>
      </c>
      <c r="H22" s="28">
        <f t="shared" si="20"/>
        <v>87.84</v>
      </c>
      <c r="I22" s="26">
        <v>0</v>
      </c>
      <c r="J22" s="27">
        <v>1.5</v>
      </c>
      <c r="K22" s="29">
        <f t="shared" si="21"/>
        <v>0</v>
      </c>
      <c r="L22" s="26">
        <v>59</v>
      </c>
      <c r="M22" s="27">
        <v>1.5</v>
      </c>
      <c r="N22" s="14">
        <f t="shared" si="22"/>
        <v>88.5</v>
      </c>
      <c r="O22" s="26">
        <v>0</v>
      </c>
      <c r="P22" s="16">
        <v>1.08</v>
      </c>
      <c r="Q22" s="11">
        <f t="shared" si="23"/>
        <v>0</v>
      </c>
      <c r="R22" s="26"/>
      <c r="S22" s="30">
        <v>1.09</v>
      </c>
      <c r="T22" s="14">
        <f t="shared" si="24"/>
        <v>0</v>
      </c>
      <c r="U22" s="26">
        <v>0</v>
      </c>
      <c r="V22" s="30">
        <v>1.09</v>
      </c>
      <c r="W22" s="14">
        <f t="shared" si="25"/>
        <v>0</v>
      </c>
      <c r="X22" s="26">
        <v>0</v>
      </c>
      <c r="Y22" s="30">
        <v>1.09</v>
      </c>
      <c r="Z22" s="14">
        <f t="shared" si="26"/>
        <v>0</v>
      </c>
      <c r="AA22" s="26">
        <v>0</v>
      </c>
      <c r="AB22" s="30">
        <v>1.09</v>
      </c>
      <c r="AC22" s="14">
        <f t="shared" si="27"/>
        <v>0</v>
      </c>
      <c r="AD22" s="26">
        <v>0</v>
      </c>
      <c r="AE22" s="30">
        <v>1.09</v>
      </c>
      <c r="AF22" s="14">
        <f t="shared" si="28"/>
        <v>0</v>
      </c>
      <c r="AG22" s="31">
        <f t="shared" si="29"/>
        <v>176.34</v>
      </c>
    </row>
    <row r="23" spans="1:33" ht="19.5" customHeight="1">
      <c r="A23" s="7">
        <v>20</v>
      </c>
      <c r="B23" s="34" t="s">
        <v>18</v>
      </c>
      <c r="C23" s="34" t="s">
        <v>52</v>
      </c>
      <c r="D23" s="34">
        <v>98</v>
      </c>
      <c r="E23" s="35" t="s">
        <v>23</v>
      </c>
      <c r="F23" s="26">
        <v>0</v>
      </c>
      <c r="G23" s="36">
        <v>1.231</v>
      </c>
      <c r="H23" s="37">
        <f t="shared" si="20"/>
        <v>0</v>
      </c>
      <c r="I23" s="26">
        <v>60</v>
      </c>
      <c r="J23" s="36">
        <v>1.511</v>
      </c>
      <c r="K23" s="38">
        <f t="shared" si="21"/>
        <v>90.66</v>
      </c>
      <c r="L23" s="26">
        <v>55</v>
      </c>
      <c r="M23" s="36">
        <v>1.511</v>
      </c>
      <c r="N23" s="34">
        <f t="shared" si="22"/>
        <v>83.10499999999999</v>
      </c>
      <c r="O23" s="40">
        <v>0</v>
      </c>
      <c r="P23" s="35">
        <v>1.091</v>
      </c>
      <c r="Q23" s="34">
        <f t="shared" si="23"/>
        <v>0</v>
      </c>
      <c r="R23" s="40"/>
      <c r="S23" s="41">
        <v>1.112</v>
      </c>
      <c r="T23" s="34">
        <f t="shared" si="24"/>
        <v>0</v>
      </c>
      <c r="U23" s="40">
        <v>0</v>
      </c>
      <c r="V23" s="41">
        <v>1.101</v>
      </c>
      <c r="W23" s="34">
        <f t="shared" si="25"/>
        <v>0</v>
      </c>
      <c r="X23" s="40">
        <v>0</v>
      </c>
      <c r="Y23" s="41">
        <v>1.101</v>
      </c>
      <c r="Z23" s="34">
        <f t="shared" si="26"/>
        <v>0</v>
      </c>
      <c r="AA23" s="40">
        <v>0</v>
      </c>
      <c r="AB23" s="41">
        <v>1.101</v>
      </c>
      <c r="AC23" s="34">
        <f t="shared" si="27"/>
        <v>0</v>
      </c>
      <c r="AD23" s="26">
        <v>0</v>
      </c>
      <c r="AE23" s="41">
        <v>1.101</v>
      </c>
      <c r="AF23" s="34">
        <f t="shared" si="28"/>
        <v>0</v>
      </c>
      <c r="AG23" s="42">
        <f t="shared" si="29"/>
        <v>173.765</v>
      </c>
    </row>
    <row r="24" spans="1:33" s="25" customFormat="1" ht="19.5" customHeight="1">
      <c r="A24" s="7">
        <v>21</v>
      </c>
      <c r="B24" s="34" t="s">
        <v>39</v>
      </c>
      <c r="C24" s="34" t="s">
        <v>69</v>
      </c>
      <c r="D24" s="34">
        <v>87</v>
      </c>
      <c r="E24" s="35" t="s">
        <v>23</v>
      </c>
      <c r="F24" s="26">
        <v>71</v>
      </c>
      <c r="G24" s="36">
        <v>1.22</v>
      </c>
      <c r="H24" s="37">
        <f t="shared" si="20"/>
        <v>86.62</v>
      </c>
      <c r="I24" s="26">
        <v>0</v>
      </c>
      <c r="J24" s="36">
        <v>1.5</v>
      </c>
      <c r="K24" s="38">
        <f t="shared" si="21"/>
        <v>0</v>
      </c>
      <c r="L24" s="26">
        <v>56</v>
      </c>
      <c r="M24" s="36">
        <v>1.5</v>
      </c>
      <c r="N24" s="34">
        <f t="shared" si="22"/>
        <v>84</v>
      </c>
      <c r="O24" s="40">
        <v>0</v>
      </c>
      <c r="P24" s="35">
        <v>1.08</v>
      </c>
      <c r="Q24" s="34">
        <f t="shared" si="23"/>
        <v>0</v>
      </c>
      <c r="R24" s="40"/>
      <c r="S24" s="41">
        <v>1.112</v>
      </c>
      <c r="T24" s="34">
        <f t="shared" si="24"/>
        <v>0</v>
      </c>
      <c r="U24" s="40">
        <v>0</v>
      </c>
      <c r="V24" s="41">
        <v>1.09</v>
      </c>
      <c r="W24" s="34">
        <f t="shared" si="25"/>
        <v>0</v>
      </c>
      <c r="X24" s="40">
        <v>0</v>
      </c>
      <c r="Y24" s="41">
        <v>1.09</v>
      </c>
      <c r="Z24" s="34">
        <f t="shared" si="26"/>
        <v>0</v>
      </c>
      <c r="AA24" s="40">
        <v>0</v>
      </c>
      <c r="AB24" s="41">
        <v>1.09</v>
      </c>
      <c r="AC24" s="34">
        <f t="shared" si="27"/>
        <v>0</v>
      </c>
      <c r="AD24" s="26">
        <v>0</v>
      </c>
      <c r="AE24" s="41">
        <v>1.09</v>
      </c>
      <c r="AF24" s="34">
        <f t="shared" si="28"/>
        <v>0</v>
      </c>
      <c r="AG24" s="42">
        <f t="shared" si="29"/>
        <v>170.62</v>
      </c>
    </row>
    <row r="25" spans="1:33" s="25" customFormat="1" ht="19.5" customHeight="1">
      <c r="A25" s="7">
        <v>22</v>
      </c>
      <c r="B25" s="14" t="s">
        <v>50</v>
      </c>
      <c r="C25" s="14" t="s">
        <v>51</v>
      </c>
      <c r="D25" s="14">
        <v>95</v>
      </c>
      <c r="E25" s="16" t="s">
        <v>23</v>
      </c>
      <c r="F25" s="26">
        <v>0</v>
      </c>
      <c r="G25" s="27">
        <v>1.22</v>
      </c>
      <c r="H25" s="28">
        <f t="shared" si="20"/>
        <v>0</v>
      </c>
      <c r="I25" s="26">
        <v>0</v>
      </c>
      <c r="J25" s="27">
        <v>1.5</v>
      </c>
      <c r="K25" s="29">
        <f t="shared" si="21"/>
        <v>0</v>
      </c>
      <c r="L25" s="26">
        <v>0</v>
      </c>
      <c r="M25" s="27">
        <v>1.5</v>
      </c>
      <c r="N25" s="14">
        <f t="shared" si="22"/>
        <v>0</v>
      </c>
      <c r="O25" s="26">
        <v>0</v>
      </c>
      <c r="P25" s="16">
        <v>1.08</v>
      </c>
      <c r="Q25" s="11">
        <f t="shared" si="23"/>
        <v>0</v>
      </c>
      <c r="R25" s="26">
        <v>0</v>
      </c>
      <c r="S25" s="30">
        <v>1.112</v>
      </c>
      <c r="T25" s="14">
        <f t="shared" si="24"/>
        <v>0</v>
      </c>
      <c r="U25" s="26">
        <v>86</v>
      </c>
      <c r="V25" s="30">
        <v>1.09</v>
      </c>
      <c r="W25" s="14">
        <f t="shared" si="25"/>
        <v>93.74000000000001</v>
      </c>
      <c r="X25" s="26">
        <v>0</v>
      </c>
      <c r="Y25" s="30">
        <v>1.09</v>
      </c>
      <c r="Z25" s="14">
        <f t="shared" si="26"/>
        <v>0</v>
      </c>
      <c r="AA25" s="26">
        <v>0</v>
      </c>
      <c r="AB25" s="30">
        <v>1.09</v>
      </c>
      <c r="AC25" s="14">
        <f t="shared" si="27"/>
        <v>0</v>
      </c>
      <c r="AD25" s="26">
        <v>0</v>
      </c>
      <c r="AE25" s="30">
        <v>1.09</v>
      </c>
      <c r="AF25" s="14">
        <f t="shared" si="28"/>
        <v>0</v>
      </c>
      <c r="AG25" s="31">
        <f t="shared" si="29"/>
        <v>93.74000000000001</v>
      </c>
    </row>
    <row r="26" spans="1:33" s="25" customFormat="1" ht="19.5" customHeight="1">
      <c r="A26" s="7">
        <v>23</v>
      </c>
      <c r="B26" s="11" t="s">
        <v>41</v>
      </c>
      <c r="C26" s="11" t="s">
        <v>53</v>
      </c>
      <c r="D26" s="11">
        <v>91</v>
      </c>
      <c r="E26" s="53" t="s">
        <v>23</v>
      </c>
      <c r="F26" s="26">
        <v>73</v>
      </c>
      <c r="G26" s="27">
        <v>1.22</v>
      </c>
      <c r="H26" s="28">
        <f t="shared" si="20"/>
        <v>89.06</v>
      </c>
      <c r="I26" s="26">
        <v>0</v>
      </c>
      <c r="J26" s="27">
        <v>1.5</v>
      </c>
      <c r="K26" s="29">
        <f t="shared" si="21"/>
        <v>0</v>
      </c>
      <c r="L26" s="26">
        <v>0</v>
      </c>
      <c r="M26" s="27">
        <v>1.5</v>
      </c>
      <c r="N26" s="14">
        <f t="shared" si="22"/>
        <v>0</v>
      </c>
      <c r="O26" s="26">
        <v>0</v>
      </c>
      <c r="P26" s="16">
        <v>1.08</v>
      </c>
      <c r="Q26" s="11">
        <f t="shared" si="23"/>
        <v>0</v>
      </c>
      <c r="R26" s="26"/>
      <c r="S26" s="30">
        <v>1.09</v>
      </c>
      <c r="T26" s="14">
        <f t="shared" si="24"/>
        <v>0</v>
      </c>
      <c r="U26" s="26">
        <v>0</v>
      </c>
      <c r="V26" s="30">
        <v>1.09</v>
      </c>
      <c r="W26" s="14">
        <f t="shared" si="25"/>
        <v>0</v>
      </c>
      <c r="X26" s="26">
        <v>0</v>
      </c>
      <c r="Y26" s="30">
        <v>1.09</v>
      </c>
      <c r="Z26" s="14">
        <f t="shared" si="26"/>
        <v>0</v>
      </c>
      <c r="AA26" s="26">
        <v>0</v>
      </c>
      <c r="AB26" s="30">
        <v>1.09</v>
      </c>
      <c r="AC26" s="14">
        <f t="shared" si="27"/>
        <v>0</v>
      </c>
      <c r="AD26" s="26">
        <v>0</v>
      </c>
      <c r="AE26" s="30">
        <v>1.09</v>
      </c>
      <c r="AF26" s="14">
        <f t="shared" si="28"/>
        <v>0</v>
      </c>
      <c r="AG26" s="31">
        <f t="shared" si="29"/>
        <v>89.06</v>
      </c>
    </row>
    <row r="27" ht="19.5" customHeight="1"/>
    <row r="28" spans="1:256" ht="19.5" customHeight="1" hidden="1">
      <c r="A28" s="7">
        <v>26</v>
      </c>
      <c r="B28" s="14" t="s">
        <v>56</v>
      </c>
      <c r="C28" s="14" t="s">
        <v>57</v>
      </c>
      <c r="D28" s="14">
        <v>41</v>
      </c>
      <c r="E28" s="16" t="s">
        <v>40</v>
      </c>
      <c r="F28" s="26">
        <v>0</v>
      </c>
      <c r="G28" s="27">
        <v>1.282</v>
      </c>
      <c r="H28" s="28">
        <f>SUM(F28*G28)</f>
        <v>0</v>
      </c>
      <c r="I28" s="26">
        <v>0</v>
      </c>
      <c r="J28" s="27">
        <v>1.572</v>
      </c>
      <c r="K28" s="29">
        <f>SUM(I28*J28)</f>
        <v>0</v>
      </c>
      <c r="L28" s="26">
        <v>0</v>
      </c>
      <c r="M28" s="27" t="s">
        <v>58</v>
      </c>
      <c r="N28" s="14">
        <f>SUM(L28*M28)</f>
        <v>0</v>
      </c>
      <c r="O28" s="26">
        <v>0</v>
      </c>
      <c r="P28" s="16">
        <v>1.134</v>
      </c>
      <c r="Q28" s="11">
        <f>SUM(O28*P28)</f>
        <v>0</v>
      </c>
      <c r="R28" s="26"/>
      <c r="S28" s="30">
        <v>1.09</v>
      </c>
      <c r="T28" s="14">
        <f>SUM(R28*S28)</f>
        <v>0</v>
      </c>
      <c r="U28" s="26">
        <v>0</v>
      </c>
      <c r="V28" s="30">
        <v>1.145</v>
      </c>
      <c r="W28" s="14">
        <f>SUM(U28*V28)</f>
        <v>0</v>
      </c>
      <c r="X28" s="26">
        <v>0</v>
      </c>
      <c r="Y28" s="30">
        <v>1.145</v>
      </c>
      <c r="Z28" s="14">
        <f>SUM(X28*Y28)</f>
        <v>0</v>
      </c>
      <c r="AA28" s="26">
        <v>0</v>
      </c>
      <c r="AB28" s="30">
        <v>1.145</v>
      </c>
      <c r="AC28" s="14">
        <f>SUM(AA28*AB28)</f>
        <v>0</v>
      </c>
      <c r="AD28" s="26">
        <v>0</v>
      </c>
      <c r="AE28" s="30">
        <v>1.145</v>
      </c>
      <c r="AF28" s="14">
        <f>SUM(AD28*AE28)</f>
        <v>0</v>
      </c>
      <c r="AG28" s="31">
        <f>SUM(AF28,AC28,Z28,W28,T28,Q28,N28,K28,H28)</f>
        <v>0</v>
      </c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9.5" customHeight="1">
      <c r="A30"/>
      <c r="D30" s="54"/>
      <c r="E30" s="4"/>
      <c r="F30" s="4"/>
      <c r="G30" s="6"/>
      <c r="H30" s="4"/>
      <c r="AG30" s="55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4:33" ht="19.5" customHeight="1">
      <c r="D31" s="54"/>
      <c r="E31" s="4"/>
      <c r="F31" s="4"/>
      <c r="G31" s="6"/>
      <c r="H31" s="4"/>
      <c r="AG31" s="55"/>
    </row>
    <row r="32" spans="4:33" ht="19.5" customHeight="1">
      <c r="D32" s="54"/>
      <c r="E32" s="4"/>
      <c r="F32" s="4"/>
      <c r="G32" s="6"/>
      <c r="H32" s="4"/>
      <c r="AG32" s="55"/>
    </row>
    <row r="33" spans="4:33" ht="19.5" customHeight="1">
      <c r="D33" s="54"/>
      <c r="E33" s="4"/>
      <c r="F33" s="4"/>
      <c r="G33" s="6"/>
      <c r="H33" s="4"/>
      <c r="AG33" s="55"/>
    </row>
    <row r="34" spans="4:33" ht="19.5" customHeight="1">
      <c r="D34" s="54"/>
      <c r="E34" s="4"/>
      <c r="F34" s="4"/>
      <c r="G34" s="6"/>
      <c r="H34" s="4"/>
      <c r="AG34" s="55"/>
    </row>
    <row r="35" spans="4:33" ht="19.5" customHeight="1">
      <c r="D35" s="54"/>
      <c r="E35" s="4"/>
      <c r="F35" s="4"/>
      <c r="G35" s="6"/>
      <c r="H35" s="4"/>
      <c r="AG35" s="55"/>
    </row>
    <row r="36" spans="4:33" ht="19.5" customHeight="1">
      <c r="D36" s="54"/>
      <c r="E36" s="4"/>
      <c r="F36" s="4"/>
      <c r="G36" s="6"/>
      <c r="H36" s="4"/>
      <c r="AG36" s="55"/>
    </row>
    <row r="37" spans="4:33" ht="19.5" customHeight="1">
      <c r="D37" s="54"/>
      <c r="E37" s="4"/>
      <c r="F37" s="4"/>
      <c r="G37" s="6"/>
      <c r="H37" s="4"/>
      <c r="AG37" s="55"/>
    </row>
    <row r="38" spans="4:33" ht="19.5" customHeight="1">
      <c r="D38" s="54"/>
      <c r="E38" s="4"/>
      <c r="F38" s="4"/>
      <c r="G38" s="6"/>
      <c r="H38" s="4"/>
      <c r="AG38" s="55"/>
    </row>
    <row r="39" spans="4:33" ht="19.5" customHeight="1">
      <c r="D39" s="54"/>
      <c r="E39" s="4"/>
      <c r="F39" s="4"/>
      <c r="G39" s="6"/>
      <c r="H39" s="4"/>
      <c r="AG39" s="55"/>
    </row>
    <row r="40" spans="4:33" ht="19.5" customHeight="1">
      <c r="D40" s="54"/>
      <c r="E40" s="4"/>
      <c r="F40" s="4"/>
      <c r="G40" s="6"/>
      <c r="H40" s="4"/>
      <c r="AG40" s="55"/>
    </row>
    <row r="41" spans="4:33" ht="19.5" customHeight="1">
      <c r="D41" s="54"/>
      <c r="E41" s="4"/>
      <c r="F41" s="4"/>
      <c r="G41" s="6"/>
      <c r="H41" s="4"/>
      <c r="AG41" s="55"/>
    </row>
    <row r="42" spans="4:33" ht="19.5" customHeight="1">
      <c r="D42" s="54"/>
      <c r="E42" s="4"/>
      <c r="F42" s="4"/>
      <c r="G42" s="6"/>
      <c r="H42" s="4"/>
      <c r="AG42" s="55"/>
    </row>
    <row r="43" spans="4:33" ht="19.5" customHeight="1">
      <c r="D43" s="54"/>
      <c r="E43" s="4"/>
      <c r="F43" s="4"/>
      <c r="G43" s="6"/>
      <c r="H43" s="4"/>
      <c r="AG43" s="55"/>
    </row>
    <row r="44" spans="4:33" ht="19.5" customHeight="1">
      <c r="D44" s="54"/>
      <c r="E44" s="4"/>
      <c r="F44" s="4"/>
      <c r="G44" s="6"/>
      <c r="H44" s="4"/>
      <c r="AG44" s="55"/>
    </row>
    <row r="45" spans="4:33" ht="19.5" customHeight="1">
      <c r="D45" s="54"/>
      <c r="E45" s="4"/>
      <c r="F45" s="4"/>
      <c r="G45" s="6"/>
      <c r="H45" s="4"/>
      <c r="AG45" s="55"/>
    </row>
    <row r="46" spans="4:33" ht="19.5" customHeight="1">
      <c r="D46" s="54"/>
      <c r="E46" s="4"/>
      <c r="F46" s="4"/>
      <c r="G46" s="6"/>
      <c r="H46" s="4"/>
      <c r="AG46" s="55"/>
    </row>
    <row r="47" spans="4:33" ht="19.5" customHeight="1">
      <c r="D47" s="54"/>
      <c r="E47" s="4"/>
      <c r="F47" s="4"/>
      <c r="G47" s="6"/>
      <c r="H47" s="4"/>
      <c r="AG47" s="55"/>
    </row>
    <row r="48" spans="4:33" ht="19.5" customHeight="1">
      <c r="D48" s="54"/>
      <c r="E48" s="4"/>
      <c r="F48" s="4"/>
      <c r="G48" s="6"/>
      <c r="H48" s="4"/>
      <c r="AG48" s="55"/>
    </row>
    <row r="49" spans="4:33" ht="19.5" customHeight="1">
      <c r="D49" s="54"/>
      <c r="E49" s="4"/>
      <c r="F49" s="4"/>
      <c r="G49" s="6"/>
      <c r="H49" s="4"/>
      <c r="AG49" s="55"/>
    </row>
    <row r="50" spans="4:33" ht="19.5" customHeight="1">
      <c r="D50" s="54"/>
      <c r="E50" s="4"/>
      <c r="F50" s="4"/>
      <c r="G50" s="6"/>
      <c r="H50" s="4"/>
      <c r="AG50" s="55"/>
    </row>
    <row r="51" spans="4:33" ht="19.5" customHeight="1">
      <c r="D51" s="54"/>
      <c r="E51" s="4"/>
      <c r="F51" s="4"/>
      <c r="G51" s="6"/>
      <c r="H51" s="4"/>
      <c r="AG51" s="55"/>
    </row>
    <row r="52" spans="4:33" ht="19.5" customHeight="1">
      <c r="D52" s="54"/>
      <c r="E52" s="4"/>
      <c r="F52" s="4"/>
      <c r="G52" s="6"/>
      <c r="H52" s="4"/>
      <c r="AG52" s="55"/>
    </row>
    <row r="53" spans="4:33" ht="19.5" customHeight="1">
      <c r="D53" s="54"/>
      <c r="E53" s="4"/>
      <c r="F53" s="4"/>
      <c r="G53" s="6"/>
      <c r="H53" s="4"/>
      <c r="AG53" s="55"/>
    </row>
    <row r="54" spans="4:33" ht="19.5" customHeight="1">
      <c r="D54" s="54"/>
      <c r="E54" s="4"/>
      <c r="F54" s="4"/>
      <c r="G54" s="6"/>
      <c r="H54" s="4"/>
      <c r="AG54" s="55"/>
    </row>
    <row r="55" spans="4:33" ht="19.5" customHeight="1">
      <c r="D55" s="54"/>
      <c r="E55" s="4"/>
      <c r="F55" s="4"/>
      <c r="G55" s="6"/>
      <c r="H55" s="4"/>
      <c r="AG55" s="55"/>
    </row>
    <row r="56" spans="4:33" ht="19.5" customHeight="1">
      <c r="D56" s="54"/>
      <c r="E56" s="4"/>
      <c r="F56" s="4"/>
      <c r="G56" s="6"/>
      <c r="H56" s="4"/>
      <c r="AG56" s="55"/>
    </row>
    <row r="57" spans="4:33" ht="19.5" customHeight="1">
      <c r="D57" s="54"/>
      <c r="E57" s="4"/>
      <c r="F57" s="4"/>
      <c r="G57" s="6"/>
      <c r="H57" s="4"/>
      <c r="AG57" s="55"/>
    </row>
    <row r="58" spans="4:33" ht="19.5" customHeight="1">
      <c r="D58" s="54"/>
      <c r="E58" s="4"/>
      <c r="F58" s="4"/>
      <c r="G58" s="6"/>
      <c r="H58" s="4"/>
      <c r="AG58" s="55"/>
    </row>
    <row r="59" spans="4:33" ht="19.5" customHeight="1">
      <c r="D59" s="54"/>
      <c r="E59" s="4"/>
      <c r="F59" s="4"/>
      <c r="G59" s="6"/>
      <c r="H59" s="4"/>
      <c r="AG59" s="55"/>
    </row>
    <row r="60" spans="4:33" ht="19.5" customHeight="1">
      <c r="D60" s="54"/>
      <c r="E60" s="4"/>
      <c r="F60" s="4"/>
      <c r="G60" s="6"/>
      <c r="H60" s="4"/>
      <c r="AG60" s="55"/>
    </row>
    <row r="61" ht="19.5" customHeight="1">
      <c r="AG61" s="55"/>
    </row>
    <row r="62" ht="19.5" customHeight="1">
      <c r="AG62" s="55"/>
    </row>
    <row r="63" ht="19.5" customHeight="1">
      <c r="AG63" s="55"/>
    </row>
    <row r="64" ht="19.5" customHeight="1">
      <c r="AG64" s="55"/>
    </row>
    <row r="65" ht="19.5" customHeight="1">
      <c r="AG65" s="55"/>
    </row>
    <row r="66" ht="19.5" customHeight="1">
      <c r="AG66" s="55"/>
    </row>
    <row r="67" ht="19.5" customHeight="1">
      <c r="AG67" s="55"/>
    </row>
    <row r="68" ht="19.5" customHeight="1">
      <c r="AG68" s="55"/>
    </row>
    <row r="69" ht="19.5" customHeight="1">
      <c r="AG69" s="55"/>
    </row>
    <row r="70" ht="19.5" customHeight="1">
      <c r="AG70" s="55"/>
    </row>
    <row r="71" ht="19.5" customHeight="1">
      <c r="AG71" s="55"/>
    </row>
    <row r="72" ht="19.5" customHeight="1">
      <c r="AG72" s="55"/>
    </row>
    <row r="73" ht="19.5" customHeight="1">
      <c r="AG73" s="55"/>
    </row>
    <row r="74" ht="19.5" customHeight="1">
      <c r="AG74" s="55"/>
    </row>
    <row r="75" ht="19.5" customHeight="1">
      <c r="AG75" s="55"/>
    </row>
    <row r="76" ht="19.5" customHeight="1">
      <c r="AG76" s="55"/>
    </row>
    <row r="77" ht="19.5" customHeight="1">
      <c r="AG77" s="55"/>
    </row>
    <row r="78" ht="19.5" customHeight="1">
      <c r="AG78" s="55"/>
    </row>
    <row r="79" ht="19.5" customHeight="1">
      <c r="AG79" s="55"/>
    </row>
    <row r="80" ht="19.5" customHeight="1">
      <c r="AG80" s="55"/>
    </row>
    <row r="81" ht="19.5" customHeight="1">
      <c r="AG81" s="55"/>
    </row>
    <row r="82" ht="19.5" customHeight="1">
      <c r="AG82" s="55"/>
    </row>
    <row r="83" ht="19.5" customHeight="1">
      <c r="AG83" s="55"/>
    </row>
    <row r="84" ht="19.5" customHeight="1">
      <c r="AG84" s="55"/>
    </row>
    <row r="85" ht="19.5" customHeight="1">
      <c r="AG85" s="55"/>
    </row>
    <row r="86" ht="19.5" customHeight="1">
      <c r="AG86" s="55"/>
    </row>
    <row r="87" ht="19.5" customHeight="1">
      <c r="AG87" s="55"/>
    </row>
    <row r="88" ht="19.5" customHeight="1">
      <c r="AG88" s="55"/>
    </row>
    <row r="89" ht="19.5" customHeight="1">
      <c r="AG89" s="55"/>
    </row>
    <row r="90" ht="19.5" customHeight="1">
      <c r="AG90" s="55"/>
    </row>
    <row r="91" ht="19.5" customHeight="1">
      <c r="AG91" s="55"/>
    </row>
    <row r="92" ht="19.5" customHeight="1">
      <c r="AG92" s="55"/>
    </row>
    <row r="93" ht="19.5" customHeight="1">
      <c r="AG93" s="55"/>
    </row>
    <row r="94" ht="19.5" customHeight="1">
      <c r="AG94" s="55"/>
    </row>
    <row r="95" ht="19.5" customHeight="1">
      <c r="AG95" s="55"/>
    </row>
    <row r="96" ht="19.5" customHeight="1">
      <c r="AG96" s="55"/>
    </row>
    <row r="97" ht="19.5" customHeight="1">
      <c r="AG97" s="55"/>
    </row>
    <row r="98" ht="19.5" customHeight="1">
      <c r="AG98" s="55"/>
    </row>
    <row r="99" ht="19.5" customHeight="1">
      <c r="AG99" s="55"/>
    </row>
    <row r="100" ht="19.5" customHeight="1">
      <c r="AG100" s="55"/>
    </row>
    <row r="101" ht="19.5" customHeight="1">
      <c r="AG101" s="55"/>
    </row>
    <row r="102" ht="19.5" customHeight="1">
      <c r="AG102" s="55"/>
    </row>
    <row r="103" ht="19.5" customHeight="1">
      <c r="AG103" s="55"/>
    </row>
    <row r="104" ht="19.5" customHeight="1">
      <c r="AG104" s="55"/>
    </row>
    <row r="105" ht="19.5" customHeight="1">
      <c r="AG105" s="55"/>
    </row>
    <row r="106" ht="19.5" customHeight="1">
      <c r="AG106" s="55"/>
    </row>
    <row r="107" ht="19.5" customHeight="1">
      <c r="AG107" s="55"/>
    </row>
  </sheetData>
  <sheetProtection selectLockedCells="1" selectUnlockedCells="1"/>
  <printOptions gridLines="1"/>
  <pageMargins left="0.19652777777777777" right="0" top="0.19652777777777777" bottom="0.19652777777777777" header="0.5118055555555555" footer="0.5118055555555555"/>
  <pageSetup fitToHeight="1" fitToWidth="1" horizontalDpi="300" verticalDpi="3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B20" sqref="B20"/>
    </sheetView>
  </sheetViews>
  <sheetFormatPr defaultColWidth="11.421875" defaultRowHeight="12.75"/>
  <cols>
    <col min="1" max="1" width="7.00390625" style="0" bestFit="1" customWidth="1"/>
    <col min="2" max="2" width="17.28125" style="0" customWidth="1"/>
    <col min="3" max="3" width="13.28125" style="0" customWidth="1"/>
    <col min="4" max="4" width="6.421875" style="0" bestFit="1" customWidth="1"/>
    <col min="5" max="5" width="5.421875" style="0" customWidth="1"/>
    <col min="6" max="6" width="9.8515625" style="0" customWidth="1"/>
    <col min="7" max="7" width="4.7109375" style="0" customWidth="1"/>
    <col min="8" max="8" width="16.7109375" style="56" customWidth="1"/>
  </cols>
  <sheetData>
    <row r="1" spans="1:9" ht="21">
      <c r="A1" s="111" t="s">
        <v>85</v>
      </c>
      <c r="B1" s="111"/>
      <c r="C1" s="111"/>
      <c r="D1" s="111"/>
      <c r="E1" s="111"/>
      <c r="F1" s="111"/>
      <c r="G1" s="111"/>
      <c r="H1" s="111"/>
      <c r="I1" s="111"/>
    </row>
    <row r="2" spans="1:9" ht="7.5" customHeight="1">
      <c r="A2" s="2"/>
      <c r="B2" s="57"/>
      <c r="C2" s="2"/>
      <c r="D2" s="54"/>
      <c r="E2" s="58"/>
      <c r="F2" s="58"/>
      <c r="G2" s="4"/>
      <c r="H2" s="4"/>
      <c r="I2" s="2"/>
    </row>
    <row r="3" spans="1:9" ht="16.5">
      <c r="A3" s="91" t="s">
        <v>0</v>
      </c>
      <c r="B3" s="92" t="s">
        <v>1</v>
      </c>
      <c r="C3" s="93" t="s">
        <v>2</v>
      </c>
      <c r="D3" s="94" t="s">
        <v>3</v>
      </c>
      <c r="E3" s="95" t="s">
        <v>4</v>
      </c>
      <c r="F3" s="95" t="s">
        <v>59</v>
      </c>
      <c r="G3" s="95" t="s">
        <v>60</v>
      </c>
      <c r="H3" s="91" t="s">
        <v>61</v>
      </c>
      <c r="I3" s="2"/>
    </row>
    <row r="4" spans="1:9" ht="16.5">
      <c r="A4" s="96">
        <v>1</v>
      </c>
      <c r="B4" s="97" t="s">
        <v>18</v>
      </c>
      <c r="C4" s="97" t="s">
        <v>47</v>
      </c>
      <c r="D4" s="98">
        <v>99</v>
      </c>
      <c r="E4" s="99" t="s">
        <v>23</v>
      </c>
      <c r="F4" s="99">
        <v>95</v>
      </c>
      <c r="G4" s="95"/>
      <c r="H4" s="91" t="s">
        <v>62</v>
      </c>
      <c r="I4" s="2"/>
    </row>
    <row r="5" spans="1:9" ht="16.5">
      <c r="A5" s="96">
        <v>2</v>
      </c>
      <c r="B5" s="97" t="s">
        <v>18</v>
      </c>
      <c r="C5" s="97" t="s">
        <v>24</v>
      </c>
      <c r="D5" s="98">
        <v>71</v>
      </c>
      <c r="E5" s="99" t="s">
        <v>20</v>
      </c>
      <c r="F5" s="99">
        <v>95</v>
      </c>
      <c r="G5" s="96"/>
      <c r="H5" s="95" t="s">
        <v>64</v>
      </c>
      <c r="I5" s="2"/>
    </row>
    <row r="6" spans="1:9" ht="16.5">
      <c r="A6" s="96">
        <v>3</v>
      </c>
      <c r="B6" s="97" t="s">
        <v>18</v>
      </c>
      <c r="C6" s="97" t="s">
        <v>19</v>
      </c>
      <c r="D6" s="98">
        <v>62</v>
      </c>
      <c r="E6" s="99" t="s">
        <v>20</v>
      </c>
      <c r="F6" s="99">
        <v>94</v>
      </c>
      <c r="G6" s="96"/>
      <c r="H6" s="95" t="s">
        <v>65</v>
      </c>
      <c r="I6" s="2"/>
    </row>
    <row r="7" spans="1:9" ht="16.5">
      <c r="A7" s="96">
        <v>4</v>
      </c>
      <c r="B7" s="97" t="s">
        <v>36</v>
      </c>
      <c r="C7" s="97" t="s">
        <v>37</v>
      </c>
      <c r="D7" s="98">
        <v>2000</v>
      </c>
      <c r="E7" s="99" t="s">
        <v>23</v>
      </c>
      <c r="F7" s="99">
        <v>90</v>
      </c>
      <c r="G7" s="96"/>
      <c r="H7" s="99"/>
      <c r="I7" s="2"/>
    </row>
    <row r="8" spans="1:9" ht="16.5">
      <c r="A8" s="96">
        <v>5</v>
      </c>
      <c r="B8" s="97" t="s">
        <v>21</v>
      </c>
      <c r="C8" s="97" t="s">
        <v>22</v>
      </c>
      <c r="D8" s="98">
        <v>69</v>
      </c>
      <c r="E8" s="99" t="s">
        <v>23</v>
      </c>
      <c r="F8" s="99">
        <v>90</v>
      </c>
      <c r="G8" s="96"/>
      <c r="H8" s="99"/>
      <c r="I8" s="2"/>
    </row>
    <row r="9" spans="1:9" ht="16.5">
      <c r="A9" s="96">
        <v>6</v>
      </c>
      <c r="B9" s="97" t="s">
        <v>25</v>
      </c>
      <c r="C9" s="97" t="s">
        <v>26</v>
      </c>
      <c r="D9" s="98">
        <v>55</v>
      </c>
      <c r="E9" s="99" t="s">
        <v>23</v>
      </c>
      <c r="F9" s="99">
        <v>88</v>
      </c>
      <c r="G9" s="96"/>
      <c r="H9" s="99"/>
      <c r="I9" s="2"/>
    </row>
    <row r="10" spans="1:9" ht="16.5">
      <c r="A10" s="96">
        <v>7</v>
      </c>
      <c r="B10" s="97" t="s">
        <v>35</v>
      </c>
      <c r="C10" s="97" t="s">
        <v>48</v>
      </c>
      <c r="D10" s="98">
        <v>65</v>
      </c>
      <c r="E10" s="99" t="s">
        <v>20</v>
      </c>
      <c r="F10" s="99">
        <v>87</v>
      </c>
      <c r="G10" s="96"/>
      <c r="H10" s="99"/>
      <c r="I10" s="2"/>
    </row>
    <row r="11" spans="1:9" ht="16.5">
      <c r="A11" s="96">
        <v>8</v>
      </c>
      <c r="B11" s="97" t="s">
        <v>27</v>
      </c>
      <c r="C11" s="97" t="s">
        <v>28</v>
      </c>
      <c r="D11" s="98">
        <v>89</v>
      </c>
      <c r="E11" s="99" t="s">
        <v>23</v>
      </c>
      <c r="F11" s="99">
        <v>85</v>
      </c>
      <c r="G11" s="96"/>
      <c r="H11" s="99"/>
      <c r="I11" s="2"/>
    </row>
    <row r="12" spans="1:9" ht="16.5">
      <c r="A12" s="96">
        <v>9</v>
      </c>
      <c r="B12" s="97" t="s">
        <v>35</v>
      </c>
      <c r="C12" s="97" t="s">
        <v>19</v>
      </c>
      <c r="D12" s="98">
        <v>56</v>
      </c>
      <c r="E12" s="99" t="s">
        <v>23</v>
      </c>
      <c r="F12" s="99">
        <v>85</v>
      </c>
      <c r="G12" s="96"/>
      <c r="H12" s="99"/>
      <c r="I12" s="2"/>
    </row>
    <row r="13" spans="1:9" ht="16.5">
      <c r="A13" s="96">
        <v>10</v>
      </c>
      <c r="B13" s="97" t="s">
        <v>39</v>
      </c>
      <c r="C13" s="97" t="s">
        <v>34</v>
      </c>
      <c r="D13" s="98">
        <v>57</v>
      </c>
      <c r="E13" s="99" t="s">
        <v>40</v>
      </c>
      <c r="F13" s="99">
        <v>83</v>
      </c>
      <c r="G13" s="96"/>
      <c r="H13" s="99"/>
      <c r="I13" s="2"/>
    </row>
    <row r="14" spans="1:9" ht="16.5">
      <c r="A14" s="96">
        <v>11</v>
      </c>
      <c r="B14" s="97" t="s">
        <v>63</v>
      </c>
      <c r="C14" s="97" t="s">
        <v>32</v>
      </c>
      <c r="D14" s="98">
        <v>45</v>
      </c>
      <c r="E14" s="99" t="s">
        <v>20</v>
      </c>
      <c r="F14" s="99">
        <v>82</v>
      </c>
      <c r="G14" s="96"/>
      <c r="H14" s="99"/>
      <c r="I14" s="2"/>
    </row>
    <row r="15" spans="1:9" ht="16.5">
      <c r="A15" s="96">
        <v>12</v>
      </c>
      <c r="B15" s="97" t="s">
        <v>35</v>
      </c>
      <c r="C15" s="97" t="s">
        <v>49</v>
      </c>
      <c r="D15" s="98">
        <v>36</v>
      </c>
      <c r="E15" s="99" t="s">
        <v>23</v>
      </c>
      <c r="F15" s="99">
        <v>81</v>
      </c>
      <c r="G15" s="96"/>
      <c r="H15" s="99"/>
      <c r="I15" s="2"/>
    </row>
    <row r="16" spans="1:9" ht="16.5">
      <c r="A16" s="96">
        <v>13</v>
      </c>
      <c r="B16" s="97" t="s">
        <v>43</v>
      </c>
      <c r="C16" s="97" t="s">
        <v>44</v>
      </c>
      <c r="D16" s="98">
        <v>2000</v>
      </c>
      <c r="E16" s="99" t="s">
        <v>23</v>
      </c>
      <c r="F16" s="99">
        <v>79</v>
      </c>
      <c r="G16" s="96"/>
      <c r="H16" s="99"/>
      <c r="I16" s="2"/>
    </row>
    <row r="17" spans="1:9" ht="16.5">
      <c r="A17" s="96">
        <v>14</v>
      </c>
      <c r="B17" s="97" t="s">
        <v>29</v>
      </c>
      <c r="C17" s="97" t="s">
        <v>30</v>
      </c>
      <c r="D17" s="98">
        <v>54</v>
      </c>
      <c r="E17" s="99" t="s">
        <v>23</v>
      </c>
      <c r="F17" s="99">
        <v>77</v>
      </c>
      <c r="G17" s="96"/>
      <c r="H17" s="99"/>
      <c r="I17" s="2"/>
    </row>
    <row r="18" spans="1:9" ht="16.5">
      <c r="A18" s="96">
        <v>15</v>
      </c>
      <c r="B18" s="97" t="s">
        <v>41</v>
      </c>
      <c r="C18" s="97" t="s">
        <v>42</v>
      </c>
      <c r="D18" s="98">
        <v>93</v>
      </c>
      <c r="E18" s="99" t="s">
        <v>23</v>
      </c>
      <c r="F18" s="99">
        <v>71</v>
      </c>
      <c r="G18" s="96"/>
      <c r="H18" s="99"/>
      <c r="I18" s="2"/>
    </row>
    <row r="19" spans="7:9" ht="16.5">
      <c r="G19" s="96"/>
      <c r="H19" s="99"/>
      <c r="I19" s="2"/>
    </row>
    <row r="20" spans="7:9" ht="16.5">
      <c r="G20" s="96"/>
      <c r="H20" s="99"/>
      <c r="I20" s="2"/>
    </row>
    <row r="21" spans="7:9" ht="16.5">
      <c r="G21" s="96"/>
      <c r="H21" s="99"/>
      <c r="I21" s="2"/>
    </row>
    <row r="22" spans="7:9" ht="16.5">
      <c r="G22" s="96"/>
      <c r="H22" s="99"/>
      <c r="I22" s="2"/>
    </row>
    <row r="23" spans="1:9" ht="15">
      <c r="A23" s="63"/>
      <c r="B23" s="64"/>
      <c r="C23" s="64"/>
      <c r="D23" s="66"/>
      <c r="E23" s="65"/>
      <c r="F23" s="65"/>
      <c r="G23" s="63"/>
      <c r="H23" s="65"/>
      <c r="I23" s="2"/>
    </row>
    <row r="24" spans="1:9" ht="15">
      <c r="A24" s="63"/>
      <c r="B24" s="64"/>
      <c r="C24" s="64"/>
      <c r="D24" s="66"/>
      <c r="E24" s="65"/>
      <c r="F24" s="65"/>
      <c r="G24" s="63"/>
      <c r="H24" s="65"/>
      <c r="I24" s="2"/>
    </row>
    <row r="25" spans="1:9" ht="15">
      <c r="A25" s="63"/>
      <c r="B25" s="64"/>
      <c r="C25" s="64"/>
      <c r="D25" s="66"/>
      <c r="E25" s="65"/>
      <c r="F25" s="65"/>
      <c r="G25" s="63"/>
      <c r="H25" s="65"/>
      <c r="I25" s="2"/>
    </row>
    <row r="26" spans="1:9" ht="15">
      <c r="A26" s="63"/>
      <c r="B26" s="64"/>
      <c r="C26" s="64"/>
      <c r="D26" s="66"/>
      <c r="E26" s="65"/>
      <c r="F26" s="65"/>
      <c r="G26" s="63"/>
      <c r="H26" s="65"/>
      <c r="I26" s="2"/>
    </row>
    <row r="27" spans="1:9" ht="15">
      <c r="A27" s="63"/>
      <c r="B27" s="64"/>
      <c r="C27" s="64"/>
      <c r="D27" s="66"/>
      <c r="E27" s="65"/>
      <c r="F27" s="65"/>
      <c r="G27" s="63"/>
      <c r="H27" s="65"/>
      <c r="I27" s="2"/>
    </row>
    <row r="28" spans="1:9" ht="15">
      <c r="A28" s="63"/>
      <c r="B28" s="64"/>
      <c r="C28" s="64"/>
      <c r="D28" s="66"/>
      <c r="E28" s="65"/>
      <c r="F28" s="65"/>
      <c r="G28" s="63"/>
      <c r="H28" s="65"/>
      <c r="I28" s="2"/>
    </row>
    <row r="29" spans="1:9" ht="15">
      <c r="A29" s="63"/>
      <c r="B29" s="64"/>
      <c r="C29" s="64"/>
      <c r="D29" s="66"/>
      <c r="E29" s="65"/>
      <c r="F29" s="65"/>
      <c r="G29" s="63"/>
      <c r="H29" s="58"/>
      <c r="I29" s="2"/>
    </row>
    <row r="30" spans="1:9" ht="12">
      <c r="A30" s="4"/>
      <c r="B30" s="2"/>
      <c r="C30" s="2"/>
      <c r="D30" s="54"/>
      <c r="E30" s="58"/>
      <c r="F30" s="58"/>
      <c r="G30" s="4"/>
      <c r="H30" s="58"/>
      <c r="I30" s="2"/>
    </row>
    <row r="31" spans="1:9" ht="12">
      <c r="A31" s="4"/>
      <c r="B31" s="2"/>
      <c r="C31" s="2"/>
      <c r="D31" s="54"/>
      <c r="E31" s="58"/>
      <c r="F31" s="58"/>
      <c r="G31" s="4"/>
      <c r="H31" s="58"/>
      <c r="I31" s="2"/>
    </row>
    <row r="32" spans="1:9" ht="12">
      <c r="A32" s="4"/>
      <c r="B32" s="2"/>
      <c r="C32" s="2"/>
      <c r="D32" s="54"/>
      <c r="E32" s="58"/>
      <c r="F32" s="58"/>
      <c r="G32" s="4"/>
      <c r="H32" s="58"/>
      <c r="I32" s="2"/>
    </row>
    <row r="33" spans="1:9" ht="12">
      <c r="A33" s="4"/>
      <c r="B33" s="2"/>
      <c r="C33" s="2"/>
      <c r="D33" s="54"/>
      <c r="E33" s="58"/>
      <c r="F33" s="58"/>
      <c r="G33" s="4"/>
      <c r="H33" s="58"/>
      <c r="I33" s="2"/>
    </row>
    <row r="34" spans="1:9" ht="12">
      <c r="A34" s="4"/>
      <c r="B34" s="2"/>
      <c r="C34" s="2"/>
      <c r="D34" s="54"/>
      <c r="E34" s="58"/>
      <c r="F34" s="58"/>
      <c r="G34" s="4"/>
      <c r="H34" s="58"/>
      <c r="I34" s="2"/>
    </row>
    <row r="35" spans="1:9" ht="12">
      <c r="A35" s="4"/>
      <c r="B35" s="2"/>
      <c r="C35" s="2"/>
      <c r="D35" s="54"/>
      <c r="E35" s="58"/>
      <c r="F35" s="58"/>
      <c r="G35" s="4"/>
      <c r="H35" s="58"/>
      <c r="I35" s="2"/>
    </row>
    <row r="36" spans="1:9" ht="12">
      <c r="A36" s="4"/>
      <c r="B36" s="2"/>
      <c r="C36" s="2"/>
      <c r="D36" s="54"/>
      <c r="E36" s="58"/>
      <c r="F36" s="58"/>
      <c r="G36" s="4"/>
      <c r="H36" s="58"/>
      <c r="I36" s="2"/>
    </row>
  </sheetData>
  <sheetProtection selectLockedCells="1" selectUnlockedCells="1"/>
  <mergeCells count="1">
    <mergeCell ref="A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30" sqref="A30"/>
    </sheetView>
  </sheetViews>
  <sheetFormatPr defaultColWidth="11.421875" defaultRowHeight="12.75"/>
  <cols>
    <col min="1" max="1" width="7.140625" style="0" customWidth="1"/>
    <col min="2" max="2" width="12.00390625" style="0" customWidth="1"/>
    <col min="3" max="3" width="13.421875" style="0" customWidth="1"/>
    <col min="4" max="4" width="5.8515625" style="56" customWidth="1"/>
    <col min="5" max="5" width="5.421875" style="0" customWidth="1"/>
    <col min="6" max="6" width="9.8515625" style="0" customWidth="1"/>
    <col min="7" max="7" width="17.28125" style="0" customWidth="1"/>
  </cols>
  <sheetData>
    <row r="1" spans="1:9" ht="21">
      <c r="A1" s="111" t="s">
        <v>86</v>
      </c>
      <c r="B1" s="111"/>
      <c r="C1" s="111"/>
      <c r="D1" s="111"/>
      <c r="E1" s="111"/>
      <c r="F1" s="111"/>
      <c r="G1" s="111"/>
      <c r="H1" s="111"/>
      <c r="I1" s="2"/>
    </row>
    <row r="2" spans="1:9" ht="7.5" customHeight="1">
      <c r="A2" s="4"/>
      <c r="B2" s="67"/>
      <c r="C2" s="13"/>
      <c r="D2" s="1"/>
      <c r="E2" s="68"/>
      <c r="F2" s="68"/>
      <c r="G2" s="4"/>
      <c r="H2" s="2"/>
      <c r="I2" s="2"/>
    </row>
    <row r="3" spans="1:9" ht="16.5">
      <c r="A3" s="91" t="s">
        <v>0</v>
      </c>
      <c r="B3" s="92" t="s">
        <v>1</v>
      </c>
      <c r="C3" s="93" t="s">
        <v>2</v>
      </c>
      <c r="D3" s="91" t="s">
        <v>3</v>
      </c>
      <c r="E3" s="95" t="s">
        <v>4</v>
      </c>
      <c r="F3" s="95" t="s">
        <v>59</v>
      </c>
      <c r="G3" s="91" t="s">
        <v>61</v>
      </c>
      <c r="H3" s="2"/>
      <c r="I3" s="2"/>
    </row>
    <row r="4" spans="1:9" ht="16.5">
      <c r="A4" s="96">
        <v>1</v>
      </c>
      <c r="B4" s="97" t="s">
        <v>21</v>
      </c>
      <c r="C4" s="97" t="s">
        <v>22</v>
      </c>
      <c r="D4" s="96">
        <v>69</v>
      </c>
      <c r="E4" s="99" t="s">
        <v>23</v>
      </c>
      <c r="F4" s="100">
        <v>66</v>
      </c>
      <c r="G4" s="96" t="s">
        <v>62</v>
      </c>
      <c r="H4" s="2"/>
      <c r="I4" s="2"/>
    </row>
    <row r="5" spans="1:9" ht="16.5">
      <c r="A5" s="96">
        <v>2</v>
      </c>
      <c r="B5" s="97" t="s">
        <v>18</v>
      </c>
      <c r="C5" s="97" t="s">
        <v>19</v>
      </c>
      <c r="D5" s="96">
        <v>62</v>
      </c>
      <c r="E5" s="99" t="s">
        <v>23</v>
      </c>
      <c r="F5" s="100">
        <v>65</v>
      </c>
      <c r="G5" s="96" t="s">
        <v>64</v>
      </c>
      <c r="H5" s="2"/>
      <c r="I5" s="2"/>
    </row>
    <row r="6" spans="1:9" ht="16.5">
      <c r="A6" s="96">
        <v>3</v>
      </c>
      <c r="B6" s="97" t="s">
        <v>35</v>
      </c>
      <c r="C6" s="97" t="s">
        <v>54</v>
      </c>
      <c r="D6" s="96">
        <v>88</v>
      </c>
      <c r="E6" s="99" t="s">
        <v>23</v>
      </c>
      <c r="F6" s="100">
        <v>65</v>
      </c>
      <c r="G6" s="96" t="s">
        <v>65</v>
      </c>
      <c r="H6" s="2"/>
      <c r="I6" s="2"/>
    </row>
    <row r="7" spans="1:9" ht="16.5">
      <c r="A7" s="96">
        <v>4</v>
      </c>
      <c r="B7" s="97" t="s">
        <v>35</v>
      </c>
      <c r="C7" s="97" t="s">
        <v>66</v>
      </c>
      <c r="D7" s="96">
        <v>65</v>
      </c>
      <c r="E7" s="99" t="s">
        <v>23</v>
      </c>
      <c r="F7" s="100">
        <v>64</v>
      </c>
      <c r="G7" s="96"/>
      <c r="H7" s="2"/>
      <c r="I7" s="2"/>
    </row>
    <row r="8" spans="1:9" ht="16.5">
      <c r="A8" s="96">
        <v>5</v>
      </c>
      <c r="B8" s="97" t="s">
        <v>63</v>
      </c>
      <c r="C8" s="97" t="s">
        <v>32</v>
      </c>
      <c r="D8" s="96">
        <v>45</v>
      </c>
      <c r="E8" s="99" t="s">
        <v>23</v>
      </c>
      <c r="F8" s="100">
        <v>63</v>
      </c>
      <c r="G8" s="96"/>
      <c r="H8" s="2"/>
      <c r="I8" s="2"/>
    </row>
    <row r="9" spans="1:9" ht="16.5">
      <c r="A9" s="96">
        <v>6</v>
      </c>
      <c r="B9" s="97" t="s">
        <v>25</v>
      </c>
      <c r="C9" s="97" t="s">
        <v>26</v>
      </c>
      <c r="D9" s="96">
        <v>55</v>
      </c>
      <c r="E9" s="99" t="s">
        <v>23</v>
      </c>
      <c r="F9" s="100">
        <v>62</v>
      </c>
      <c r="G9" s="101"/>
      <c r="H9" s="2"/>
      <c r="I9" s="2"/>
    </row>
    <row r="10" spans="1:9" ht="16.5">
      <c r="A10" s="96">
        <v>7</v>
      </c>
      <c r="B10" s="97" t="s">
        <v>35</v>
      </c>
      <c r="C10" s="97" t="s">
        <v>49</v>
      </c>
      <c r="D10" s="96">
        <v>36</v>
      </c>
      <c r="E10" s="99" t="s">
        <v>23</v>
      </c>
      <c r="F10" s="100">
        <v>60</v>
      </c>
      <c r="G10" s="101"/>
      <c r="H10" s="2"/>
      <c r="I10" s="2"/>
    </row>
    <row r="11" spans="1:9" ht="16.5">
      <c r="A11" s="96">
        <v>8</v>
      </c>
      <c r="B11" s="97" t="s">
        <v>39</v>
      </c>
      <c r="C11" s="97" t="s">
        <v>34</v>
      </c>
      <c r="D11" s="96">
        <v>57</v>
      </c>
      <c r="E11" s="99" t="s">
        <v>40</v>
      </c>
      <c r="F11" s="100">
        <v>60</v>
      </c>
      <c r="G11" s="101"/>
      <c r="H11" s="2"/>
      <c r="I11" s="2"/>
    </row>
    <row r="12" spans="1:9" ht="16.5">
      <c r="A12" s="96">
        <v>9</v>
      </c>
      <c r="B12" s="97" t="s">
        <v>18</v>
      </c>
      <c r="C12" s="97" t="s">
        <v>47</v>
      </c>
      <c r="D12" s="96">
        <v>99</v>
      </c>
      <c r="E12" s="99" t="s">
        <v>23</v>
      </c>
      <c r="F12" s="100">
        <v>60</v>
      </c>
      <c r="G12" s="101"/>
      <c r="H12" s="2"/>
      <c r="I12" s="2"/>
    </row>
    <row r="13" spans="1:9" ht="16.5">
      <c r="A13" s="96">
        <v>10</v>
      </c>
      <c r="B13" s="97" t="s">
        <v>41</v>
      </c>
      <c r="C13" s="97" t="s">
        <v>42</v>
      </c>
      <c r="D13" s="96">
        <v>93</v>
      </c>
      <c r="E13" s="99" t="s">
        <v>23</v>
      </c>
      <c r="F13" s="100">
        <v>60</v>
      </c>
      <c r="G13" s="101"/>
      <c r="H13" s="2"/>
      <c r="I13" s="2"/>
    </row>
    <row r="14" spans="1:9" ht="16.5">
      <c r="A14" s="96">
        <v>11</v>
      </c>
      <c r="B14" s="97" t="s">
        <v>35</v>
      </c>
      <c r="C14" s="97" t="s">
        <v>19</v>
      </c>
      <c r="D14" s="96">
        <v>56</v>
      </c>
      <c r="E14" s="99" t="s">
        <v>23</v>
      </c>
      <c r="F14" s="100">
        <v>59</v>
      </c>
      <c r="G14" s="101"/>
      <c r="H14" s="2"/>
      <c r="I14" s="2"/>
    </row>
    <row r="15" spans="1:9" ht="16.5">
      <c r="A15" s="96">
        <v>12</v>
      </c>
      <c r="B15" s="97" t="s">
        <v>41</v>
      </c>
      <c r="C15" s="97" t="s">
        <v>55</v>
      </c>
      <c r="D15" s="96">
        <v>95</v>
      </c>
      <c r="E15" s="99" t="s">
        <v>23</v>
      </c>
      <c r="F15" s="100">
        <v>59</v>
      </c>
      <c r="G15" s="101"/>
      <c r="H15" s="2"/>
      <c r="I15" s="2"/>
    </row>
    <row r="16" spans="1:9" ht="16.5">
      <c r="A16" s="96">
        <v>13</v>
      </c>
      <c r="B16" s="97" t="s">
        <v>18</v>
      </c>
      <c r="C16" s="97" t="s">
        <v>24</v>
      </c>
      <c r="D16" s="96">
        <v>71</v>
      </c>
      <c r="E16" s="99" t="s">
        <v>23</v>
      </c>
      <c r="F16" s="100">
        <v>58</v>
      </c>
      <c r="G16" s="101"/>
      <c r="H16" s="2"/>
      <c r="I16" s="2"/>
    </row>
    <row r="17" spans="1:9" ht="16.5">
      <c r="A17" s="96">
        <v>14</v>
      </c>
      <c r="B17" s="97" t="s">
        <v>29</v>
      </c>
      <c r="C17" s="97" t="s">
        <v>30</v>
      </c>
      <c r="D17" s="96">
        <v>54</v>
      </c>
      <c r="E17" s="99" t="s">
        <v>23</v>
      </c>
      <c r="F17" s="100">
        <v>58</v>
      </c>
      <c r="G17" s="101"/>
      <c r="H17" s="2"/>
      <c r="I17" s="2"/>
    </row>
    <row r="18" spans="1:9" ht="16.5">
      <c r="A18" s="96">
        <v>15</v>
      </c>
      <c r="B18" s="97" t="s">
        <v>43</v>
      </c>
      <c r="C18" s="97" t="s">
        <v>44</v>
      </c>
      <c r="D18" s="102">
        <v>2000</v>
      </c>
      <c r="E18" s="99" t="s">
        <v>23</v>
      </c>
      <c r="F18" s="100">
        <v>58</v>
      </c>
      <c r="G18" s="101"/>
      <c r="H18" s="54"/>
      <c r="I18" s="2"/>
    </row>
    <row r="19" spans="1:9" ht="16.5">
      <c r="A19" s="96">
        <v>16</v>
      </c>
      <c r="B19" s="97" t="s">
        <v>45</v>
      </c>
      <c r="C19" s="97" t="s">
        <v>46</v>
      </c>
      <c r="D19" s="96">
        <v>33</v>
      </c>
      <c r="E19" s="99" t="s">
        <v>23</v>
      </c>
      <c r="F19" s="100">
        <v>57</v>
      </c>
      <c r="G19" s="101"/>
      <c r="H19" s="54"/>
      <c r="I19" s="2"/>
    </row>
    <row r="20" spans="1:9" ht="16.5">
      <c r="A20" s="96">
        <v>17</v>
      </c>
      <c r="B20" s="97" t="s">
        <v>27</v>
      </c>
      <c r="C20" s="97" t="s">
        <v>28</v>
      </c>
      <c r="D20" s="96">
        <v>89</v>
      </c>
      <c r="E20" s="99" t="s">
        <v>23</v>
      </c>
      <c r="F20" s="100">
        <v>57</v>
      </c>
      <c r="G20" s="101"/>
      <c r="H20" s="54"/>
      <c r="I20" s="2"/>
    </row>
    <row r="21" spans="1:9" ht="16.5">
      <c r="A21" s="96">
        <v>18</v>
      </c>
      <c r="B21" s="97" t="s">
        <v>70</v>
      </c>
      <c r="C21" s="97" t="s">
        <v>71</v>
      </c>
      <c r="D21" s="96">
        <v>93</v>
      </c>
      <c r="E21" s="99" t="s">
        <v>23</v>
      </c>
      <c r="F21" s="100">
        <v>57</v>
      </c>
      <c r="G21" s="101"/>
      <c r="H21" s="54"/>
      <c r="I21" s="2"/>
    </row>
    <row r="22" spans="1:9" ht="16.5">
      <c r="A22" s="96">
        <v>19</v>
      </c>
      <c r="B22" s="97" t="s">
        <v>39</v>
      </c>
      <c r="C22" s="97" t="s">
        <v>69</v>
      </c>
      <c r="D22" s="96">
        <v>87</v>
      </c>
      <c r="E22" s="99" t="s">
        <v>23</v>
      </c>
      <c r="F22" s="100">
        <v>56</v>
      </c>
      <c r="G22" s="101"/>
      <c r="H22" s="54"/>
      <c r="I22" s="2"/>
    </row>
    <row r="23" spans="1:9" ht="16.5">
      <c r="A23" s="96">
        <v>20</v>
      </c>
      <c r="B23" s="97" t="s">
        <v>89</v>
      </c>
      <c r="C23" s="97" t="s">
        <v>52</v>
      </c>
      <c r="D23" s="96">
        <v>93</v>
      </c>
      <c r="E23" s="99" t="s">
        <v>23</v>
      </c>
      <c r="F23" s="100">
        <v>56</v>
      </c>
      <c r="G23" s="101"/>
      <c r="H23" s="54"/>
      <c r="I23" s="2"/>
    </row>
    <row r="24" spans="1:9" ht="16.5">
      <c r="A24" s="96">
        <v>21</v>
      </c>
      <c r="B24" s="97" t="s">
        <v>18</v>
      </c>
      <c r="C24" s="97" t="s">
        <v>52</v>
      </c>
      <c r="D24" s="96">
        <v>98</v>
      </c>
      <c r="E24" s="99" t="s">
        <v>23</v>
      </c>
      <c r="F24" s="100">
        <v>55</v>
      </c>
      <c r="G24" s="101"/>
      <c r="H24" s="54"/>
      <c r="I24" s="2"/>
    </row>
    <row r="25" spans="1:9" ht="16.5">
      <c r="A25" s="96">
        <v>22</v>
      </c>
      <c r="B25" s="97" t="s">
        <v>33</v>
      </c>
      <c r="C25" s="97" t="s">
        <v>34</v>
      </c>
      <c r="D25" s="96">
        <v>56</v>
      </c>
      <c r="E25" s="99" t="s">
        <v>23</v>
      </c>
      <c r="F25" s="100">
        <v>55</v>
      </c>
      <c r="G25" s="101"/>
      <c r="H25" s="54"/>
      <c r="I25" s="2"/>
    </row>
    <row r="26" spans="1:9" ht="16.5">
      <c r="A26" s="96">
        <v>23</v>
      </c>
      <c r="B26" s="97" t="s">
        <v>90</v>
      </c>
      <c r="C26" s="97" t="s">
        <v>91</v>
      </c>
      <c r="D26" s="96">
        <v>95</v>
      </c>
      <c r="E26" s="99" t="s">
        <v>23</v>
      </c>
      <c r="F26" s="100">
        <v>55</v>
      </c>
      <c r="G26" s="101"/>
      <c r="H26" s="54"/>
      <c r="I26" s="2"/>
    </row>
    <row r="27" spans="1:9" ht="16.5">
      <c r="A27" s="96">
        <v>24</v>
      </c>
      <c r="B27" s="97" t="s">
        <v>72</v>
      </c>
      <c r="C27" s="97" t="s">
        <v>73</v>
      </c>
      <c r="D27" s="96">
        <v>92</v>
      </c>
      <c r="E27" s="99" t="s">
        <v>23</v>
      </c>
      <c r="F27" s="100">
        <v>48</v>
      </c>
      <c r="G27" s="101"/>
      <c r="H27" s="54"/>
      <c r="I27" s="2"/>
    </row>
    <row r="28" spans="1:9" ht="16.5">
      <c r="A28" s="96">
        <v>25</v>
      </c>
      <c r="B28" s="97" t="s">
        <v>92</v>
      </c>
      <c r="C28" s="97" t="s">
        <v>93</v>
      </c>
      <c r="D28" s="96">
        <v>92</v>
      </c>
      <c r="E28" s="99" t="s">
        <v>23</v>
      </c>
      <c r="F28" s="100">
        <v>43</v>
      </c>
      <c r="G28" s="101"/>
      <c r="H28" s="54"/>
      <c r="I28" s="2"/>
    </row>
    <row r="29" spans="1:9" ht="15">
      <c r="A29" s="63"/>
      <c r="B29" s="64"/>
      <c r="C29" s="64"/>
      <c r="D29" s="63"/>
      <c r="E29" s="65"/>
      <c r="F29" s="69"/>
      <c r="G29" s="66"/>
      <c r="H29" s="54"/>
      <c r="I29" s="2"/>
    </row>
    <row r="30" spans="1:9" ht="15">
      <c r="A30" s="63"/>
      <c r="B30" s="64"/>
      <c r="C30" s="64"/>
      <c r="D30" s="63"/>
      <c r="E30" s="65"/>
      <c r="F30" s="69"/>
      <c r="G30" s="66"/>
      <c r="H30" s="54"/>
      <c r="I30" s="2"/>
    </row>
    <row r="31" spans="1:9" ht="15">
      <c r="A31" s="63"/>
      <c r="B31" s="64"/>
      <c r="C31" s="64"/>
      <c r="D31" s="63"/>
      <c r="E31" s="65"/>
      <c r="F31" s="69"/>
      <c r="G31" s="66"/>
      <c r="H31" s="54"/>
      <c r="I31" s="2"/>
    </row>
    <row r="32" spans="1:9" ht="15">
      <c r="A32" s="63"/>
      <c r="B32" s="64"/>
      <c r="C32" s="64"/>
      <c r="D32" s="63"/>
      <c r="E32" s="65"/>
      <c r="F32" s="69"/>
      <c r="G32" s="66"/>
      <c r="H32" s="54"/>
      <c r="I32" s="2"/>
    </row>
    <row r="33" spans="1:9" ht="15">
      <c r="A33" s="63"/>
      <c r="B33" s="64"/>
      <c r="C33" s="64"/>
      <c r="D33" s="63"/>
      <c r="E33" s="65"/>
      <c r="F33" s="69"/>
      <c r="G33" s="66"/>
      <c r="H33" s="54"/>
      <c r="I33" s="2"/>
    </row>
    <row r="34" spans="1:9" ht="15">
      <c r="A34" s="63"/>
      <c r="B34" s="64"/>
      <c r="C34" s="64"/>
      <c r="D34" s="63"/>
      <c r="E34" s="65"/>
      <c r="F34" s="69"/>
      <c r="G34" s="66"/>
      <c r="H34" s="54"/>
      <c r="I34" s="2"/>
    </row>
    <row r="35" spans="1:9" ht="15">
      <c r="A35" s="63"/>
      <c r="B35" s="64"/>
      <c r="C35" s="64"/>
      <c r="D35" s="63"/>
      <c r="E35" s="65"/>
      <c r="F35" s="69"/>
      <c r="G35" s="66"/>
      <c r="H35" s="54"/>
      <c r="I35" s="2"/>
    </row>
    <row r="36" spans="1:9" ht="15">
      <c r="A36" s="63"/>
      <c r="B36" s="64"/>
      <c r="C36" s="64"/>
      <c r="D36" s="63"/>
      <c r="E36" s="65"/>
      <c r="F36" s="69"/>
      <c r="G36" s="66"/>
      <c r="H36" s="54"/>
      <c r="I36" s="2"/>
    </row>
    <row r="37" spans="1:9" ht="15">
      <c r="A37" s="63"/>
      <c r="B37" s="64"/>
      <c r="C37" s="64"/>
      <c r="D37" s="63"/>
      <c r="E37" s="65"/>
      <c r="F37" s="69"/>
      <c r="G37" s="66"/>
      <c r="H37" s="54"/>
      <c r="I37" s="2"/>
    </row>
    <row r="38" spans="1:9" ht="15">
      <c r="A38" s="63"/>
      <c r="B38" s="64"/>
      <c r="C38" s="64"/>
      <c r="D38" s="63"/>
      <c r="E38" s="65"/>
      <c r="F38" s="69"/>
      <c r="G38" s="66"/>
      <c r="H38" s="54"/>
      <c r="I38" s="2"/>
    </row>
    <row r="39" spans="1:9" ht="15">
      <c r="A39" s="63"/>
      <c r="B39" s="64"/>
      <c r="C39" s="64"/>
      <c r="D39" s="63"/>
      <c r="E39" s="65"/>
      <c r="F39" s="69"/>
      <c r="G39" s="66"/>
      <c r="H39" s="54"/>
      <c r="I39" s="2"/>
    </row>
    <row r="40" spans="1:9" ht="12">
      <c r="A40" s="4"/>
      <c r="B40" s="2"/>
      <c r="C40" s="2"/>
      <c r="D40" s="4"/>
      <c r="E40" s="58"/>
      <c r="F40" s="70"/>
      <c r="G40" s="54"/>
      <c r="H40" s="54"/>
      <c r="I40" s="2"/>
    </row>
    <row r="41" spans="1:9" ht="12">
      <c r="A41" s="4"/>
      <c r="B41" s="2"/>
      <c r="C41" s="2"/>
      <c r="D41" s="4"/>
      <c r="E41" s="58"/>
      <c r="F41" s="70"/>
      <c r="G41" s="54"/>
      <c r="H41" s="54"/>
      <c r="I41" s="2"/>
    </row>
    <row r="42" spans="1:9" ht="12">
      <c r="A42" s="4"/>
      <c r="B42" s="2"/>
      <c r="C42" s="2"/>
      <c r="D42" s="4"/>
      <c r="E42" s="58"/>
      <c r="F42" s="70"/>
      <c r="G42" s="54"/>
      <c r="H42" s="54"/>
      <c r="I42" s="2"/>
    </row>
    <row r="43" spans="1:9" ht="12">
      <c r="A43" s="4"/>
      <c r="B43" s="2"/>
      <c r="C43" s="2"/>
      <c r="D43" s="4"/>
      <c r="E43" s="58"/>
      <c r="F43" s="70"/>
      <c r="G43" s="54"/>
      <c r="H43" s="54"/>
      <c r="I43" s="2"/>
    </row>
    <row r="44" spans="1:9" ht="12">
      <c r="A44" s="4"/>
      <c r="B44" s="2"/>
      <c r="C44" s="2"/>
      <c r="D44" s="4"/>
      <c r="E44" s="58"/>
      <c r="F44" s="70"/>
      <c r="G44" s="54"/>
      <c r="H44" s="54"/>
      <c r="I44" s="2"/>
    </row>
    <row r="45" spans="1:9" ht="12">
      <c r="A45" s="4"/>
      <c r="B45" s="2"/>
      <c r="C45" s="2"/>
      <c r="D45" s="4"/>
      <c r="E45" s="58"/>
      <c r="F45" s="70"/>
      <c r="G45" s="54"/>
      <c r="H45" s="54"/>
      <c r="I45" s="2"/>
    </row>
    <row r="46" spans="1:9" ht="12">
      <c r="A46" s="4"/>
      <c r="B46" s="2"/>
      <c r="C46" s="2"/>
      <c r="D46" s="4"/>
      <c r="E46" s="58"/>
      <c r="F46" s="70"/>
      <c r="G46" s="54"/>
      <c r="H46" s="54"/>
      <c r="I46" s="2"/>
    </row>
    <row r="47" spans="1:9" ht="12">
      <c r="A47" s="4"/>
      <c r="B47" s="2"/>
      <c r="C47" s="2"/>
      <c r="D47" s="4"/>
      <c r="E47" s="58"/>
      <c r="F47" s="70"/>
      <c r="G47" s="54"/>
      <c r="H47" s="54"/>
      <c r="I47" s="2"/>
    </row>
    <row r="48" spans="1:9" ht="12">
      <c r="A48" s="4"/>
      <c r="B48" s="2"/>
      <c r="C48" s="2"/>
      <c r="D48" s="4"/>
      <c r="E48" s="58"/>
      <c r="F48" s="70"/>
      <c r="G48" s="54"/>
      <c r="H48" s="54"/>
      <c r="I48" s="2"/>
    </row>
    <row r="49" spans="1:9" ht="12">
      <c r="A49" s="4"/>
      <c r="B49" s="2"/>
      <c r="C49" s="2"/>
      <c r="D49" s="4"/>
      <c r="E49" s="58"/>
      <c r="F49" s="70"/>
      <c r="G49" s="54"/>
      <c r="H49" s="54"/>
      <c r="I49" s="2"/>
    </row>
    <row r="50" spans="1:9" ht="12">
      <c r="A50" s="4"/>
      <c r="B50" s="2"/>
      <c r="C50" s="2"/>
      <c r="D50" s="4"/>
      <c r="E50" s="58"/>
      <c r="F50" s="70"/>
      <c r="G50" s="54"/>
      <c r="H50" s="54"/>
      <c r="I50" s="2"/>
    </row>
    <row r="51" spans="1:9" ht="12">
      <c r="A51" s="4"/>
      <c r="B51" s="2"/>
      <c r="C51" s="2"/>
      <c r="D51" s="4"/>
      <c r="E51" s="58"/>
      <c r="F51" s="70"/>
      <c r="G51" s="54"/>
      <c r="H51" s="54"/>
      <c r="I51" s="2"/>
    </row>
    <row r="52" spans="1:9" ht="12">
      <c r="A52" s="4"/>
      <c r="B52" s="2"/>
      <c r="C52" s="2"/>
      <c r="D52" s="4"/>
      <c r="E52" s="58"/>
      <c r="F52" s="70"/>
      <c r="G52" s="54"/>
      <c r="H52" s="54"/>
      <c r="I52" s="2"/>
    </row>
    <row r="53" spans="1:9" ht="12">
      <c r="A53" s="4"/>
      <c r="B53" s="2"/>
      <c r="C53" s="2"/>
      <c r="D53" s="4"/>
      <c r="E53" s="58"/>
      <c r="F53" s="70"/>
      <c r="G53" s="54"/>
      <c r="H53" s="54"/>
      <c r="I53" s="2"/>
    </row>
    <row r="54" spans="1:9" ht="12">
      <c r="A54" s="4"/>
      <c r="B54" s="2"/>
      <c r="C54" s="2"/>
      <c r="D54" s="4"/>
      <c r="E54" s="58"/>
      <c r="F54" s="70"/>
      <c r="G54" s="54"/>
      <c r="H54" s="54"/>
      <c r="I54" s="2"/>
    </row>
    <row r="55" spans="1:9" ht="12">
      <c r="A55" s="4"/>
      <c r="B55" s="2"/>
      <c r="C55" s="2"/>
      <c r="D55" s="4"/>
      <c r="E55" s="58"/>
      <c r="F55" s="70"/>
      <c r="G55" s="54"/>
      <c r="H55" s="54"/>
      <c r="I55" s="2"/>
    </row>
    <row r="56" spans="1:9" ht="12">
      <c r="A56" s="4"/>
      <c r="B56" s="2"/>
      <c r="C56" s="2"/>
      <c r="D56" s="4"/>
      <c r="E56" s="58"/>
      <c r="F56" s="70"/>
      <c r="G56" s="54"/>
      <c r="H56" s="54"/>
      <c r="I56" s="2"/>
    </row>
  </sheetData>
  <sheetProtection selectLockedCells="1" selectUnlockedCells="1"/>
  <mergeCells count="1">
    <mergeCell ref="A1:H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28" sqref="C28"/>
    </sheetView>
  </sheetViews>
  <sheetFormatPr defaultColWidth="11.421875" defaultRowHeight="12.75"/>
  <cols>
    <col min="1" max="1" width="7.140625" style="56" customWidth="1"/>
    <col min="2" max="2" width="11.421875" style="56" customWidth="1"/>
    <col min="3" max="3" width="12.421875" style="56" customWidth="1"/>
    <col min="4" max="4" width="6.421875" style="56" bestFit="1" customWidth="1"/>
    <col min="5" max="5" width="5.421875" style="56" customWidth="1"/>
    <col min="6" max="6" width="9.8515625" style="56" customWidth="1"/>
    <col min="7" max="7" width="17.28125" style="56" customWidth="1"/>
    <col min="8" max="9" width="10.8515625" style="56" customWidth="1"/>
  </cols>
  <sheetData>
    <row r="1" spans="1:9" ht="21">
      <c r="A1" s="111" t="s">
        <v>87</v>
      </c>
      <c r="B1" s="111"/>
      <c r="C1" s="111"/>
      <c r="D1" s="111"/>
      <c r="E1" s="111"/>
      <c r="F1" s="111"/>
      <c r="G1" s="111"/>
      <c r="H1" s="111"/>
      <c r="I1" s="111"/>
    </row>
    <row r="2" spans="1:7" ht="7.5" customHeight="1">
      <c r="A2" s="4"/>
      <c r="B2" s="109"/>
      <c r="C2" s="1"/>
      <c r="D2" s="4"/>
      <c r="E2" s="58"/>
      <c r="F2" s="70"/>
      <c r="G2" s="4"/>
    </row>
    <row r="3" spans="1:7" ht="16.5">
      <c r="A3" s="91" t="s">
        <v>0</v>
      </c>
      <c r="B3" s="91" t="s">
        <v>1</v>
      </c>
      <c r="C3" s="91" t="s">
        <v>2</v>
      </c>
      <c r="D3" s="91" t="s">
        <v>3</v>
      </c>
      <c r="E3" s="95" t="s">
        <v>4</v>
      </c>
      <c r="F3" s="95" t="s">
        <v>59</v>
      </c>
      <c r="G3" s="91" t="s">
        <v>61</v>
      </c>
    </row>
    <row r="4" spans="1:7" ht="16.5">
      <c r="A4" s="96">
        <v>1</v>
      </c>
      <c r="B4" s="96" t="s">
        <v>18</v>
      </c>
      <c r="C4" s="96" t="s">
        <v>24</v>
      </c>
      <c r="D4" s="96">
        <v>71</v>
      </c>
      <c r="E4" s="99" t="s">
        <v>20</v>
      </c>
      <c r="F4" s="108">
        <v>97</v>
      </c>
      <c r="G4" s="96" t="s">
        <v>62</v>
      </c>
    </row>
    <row r="5" spans="1:7" ht="16.5">
      <c r="A5" s="96">
        <v>2</v>
      </c>
      <c r="B5" s="96" t="s">
        <v>18</v>
      </c>
      <c r="C5" s="96" t="s">
        <v>19</v>
      </c>
      <c r="D5" s="96">
        <v>62</v>
      </c>
      <c r="E5" s="99" t="s">
        <v>20</v>
      </c>
      <c r="F5" s="108">
        <v>95</v>
      </c>
      <c r="G5" s="96" t="s">
        <v>64</v>
      </c>
    </row>
    <row r="6" spans="1:7" ht="16.5">
      <c r="A6" s="96">
        <v>3</v>
      </c>
      <c r="B6" s="96" t="s">
        <v>21</v>
      </c>
      <c r="C6" s="96" t="s">
        <v>22</v>
      </c>
      <c r="D6" s="96">
        <v>69</v>
      </c>
      <c r="E6" s="99" t="s">
        <v>23</v>
      </c>
      <c r="F6" s="108">
        <v>94</v>
      </c>
      <c r="G6" s="96" t="s">
        <v>65</v>
      </c>
    </row>
    <row r="7" spans="1:7" ht="16.5">
      <c r="A7" s="96">
        <v>4</v>
      </c>
      <c r="B7" s="96" t="s">
        <v>35</v>
      </c>
      <c r="C7" s="96" t="s">
        <v>48</v>
      </c>
      <c r="D7" s="96">
        <v>65</v>
      </c>
      <c r="E7" s="99" t="s">
        <v>20</v>
      </c>
      <c r="F7" s="108">
        <v>92</v>
      </c>
      <c r="G7" s="96"/>
    </row>
    <row r="8" spans="1:7" ht="16.5">
      <c r="A8" s="96">
        <v>5</v>
      </c>
      <c r="B8" s="96" t="s">
        <v>29</v>
      </c>
      <c r="C8" s="96" t="s">
        <v>30</v>
      </c>
      <c r="D8" s="96">
        <v>54</v>
      </c>
      <c r="E8" s="99" t="s">
        <v>23</v>
      </c>
      <c r="F8" s="108">
        <v>91</v>
      </c>
      <c r="G8" s="96"/>
    </row>
    <row r="9" spans="1:7" ht="16.5">
      <c r="A9" s="96">
        <v>6</v>
      </c>
      <c r="B9" s="96" t="s">
        <v>25</v>
      </c>
      <c r="C9" s="96" t="s">
        <v>26</v>
      </c>
      <c r="D9" s="96">
        <v>55</v>
      </c>
      <c r="E9" s="99" t="s">
        <v>23</v>
      </c>
      <c r="F9" s="108">
        <v>88</v>
      </c>
      <c r="G9" s="96"/>
    </row>
    <row r="10" spans="1:7" ht="16.5">
      <c r="A10" s="96">
        <v>7</v>
      </c>
      <c r="B10" s="96" t="s">
        <v>36</v>
      </c>
      <c r="C10" s="96" t="s">
        <v>37</v>
      </c>
      <c r="D10" s="96">
        <v>2000</v>
      </c>
      <c r="E10" s="99" t="s">
        <v>23</v>
      </c>
      <c r="F10" s="108">
        <v>86</v>
      </c>
      <c r="G10" s="96"/>
    </row>
    <row r="11" spans="1:7" ht="16.5">
      <c r="A11" s="96">
        <v>8</v>
      </c>
      <c r="B11" s="96" t="s">
        <v>27</v>
      </c>
      <c r="C11" s="96" t="s">
        <v>28</v>
      </c>
      <c r="D11" s="96">
        <v>89</v>
      </c>
      <c r="E11" s="99" t="s">
        <v>23</v>
      </c>
      <c r="F11" s="108">
        <v>86</v>
      </c>
      <c r="G11" s="96"/>
    </row>
    <row r="12" spans="1:7" ht="16.5">
      <c r="A12" s="96">
        <v>9</v>
      </c>
      <c r="B12" s="96" t="s">
        <v>35</v>
      </c>
      <c r="C12" s="96" t="s">
        <v>49</v>
      </c>
      <c r="D12" s="96">
        <v>36</v>
      </c>
      <c r="E12" s="99" t="s">
        <v>23</v>
      </c>
      <c r="F12" s="108">
        <v>84</v>
      </c>
      <c r="G12" s="96"/>
    </row>
    <row r="13" spans="1:7" ht="16.5">
      <c r="A13" s="96">
        <v>10</v>
      </c>
      <c r="B13" s="96" t="s">
        <v>39</v>
      </c>
      <c r="C13" s="96" t="s">
        <v>34</v>
      </c>
      <c r="D13" s="96">
        <v>57</v>
      </c>
      <c r="E13" s="99" t="s">
        <v>40</v>
      </c>
      <c r="F13" s="108">
        <v>84</v>
      </c>
      <c r="G13" s="96"/>
    </row>
    <row r="14" spans="1:7" ht="16.5">
      <c r="A14" s="96">
        <v>11</v>
      </c>
      <c r="B14" s="96" t="s">
        <v>18</v>
      </c>
      <c r="C14" s="96" t="s">
        <v>47</v>
      </c>
      <c r="D14" s="96">
        <v>99</v>
      </c>
      <c r="E14" s="99" t="s">
        <v>23</v>
      </c>
      <c r="F14" s="108">
        <v>83</v>
      </c>
      <c r="G14" s="96"/>
    </row>
    <row r="15" spans="1:7" ht="16.5">
      <c r="A15" s="96">
        <v>12</v>
      </c>
      <c r="B15" s="96" t="s">
        <v>35</v>
      </c>
      <c r="C15" s="96" t="s">
        <v>19</v>
      </c>
      <c r="D15" s="96">
        <v>56</v>
      </c>
      <c r="E15" s="99" t="s">
        <v>23</v>
      </c>
      <c r="F15" s="108">
        <v>83</v>
      </c>
      <c r="G15" s="96"/>
    </row>
    <row r="16" spans="1:7" ht="16.5">
      <c r="A16" s="96">
        <v>13</v>
      </c>
      <c r="B16" s="96" t="s">
        <v>33</v>
      </c>
      <c r="C16" s="96" t="s">
        <v>34</v>
      </c>
      <c r="D16" s="96">
        <v>56</v>
      </c>
      <c r="E16" s="99" t="s">
        <v>23</v>
      </c>
      <c r="F16" s="108">
        <v>83</v>
      </c>
      <c r="G16" s="96"/>
    </row>
    <row r="17" spans="1:7" ht="16.5">
      <c r="A17" s="96">
        <v>14</v>
      </c>
      <c r="B17" s="96" t="s">
        <v>43</v>
      </c>
      <c r="C17" s="96" t="s">
        <v>44</v>
      </c>
      <c r="D17" s="96">
        <v>2000</v>
      </c>
      <c r="E17" s="99" t="s">
        <v>23</v>
      </c>
      <c r="F17" s="108">
        <v>80</v>
      </c>
      <c r="G17" s="96"/>
    </row>
    <row r="18" spans="1:7" ht="16.5">
      <c r="A18" s="96">
        <v>15</v>
      </c>
      <c r="B18" s="96" t="s">
        <v>63</v>
      </c>
      <c r="C18" s="96" t="s">
        <v>32</v>
      </c>
      <c r="D18" s="96">
        <v>45</v>
      </c>
      <c r="E18" s="99" t="s">
        <v>20</v>
      </c>
      <c r="F18" s="108">
        <v>77</v>
      </c>
      <c r="G18" s="96"/>
    </row>
    <row r="19" spans="1:7" ht="16.5">
      <c r="A19" s="96">
        <v>16</v>
      </c>
      <c r="B19" s="96" t="s">
        <v>41</v>
      </c>
      <c r="C19" s="96" t="s">
        <v>42</v>
      </c>
      <c r="D19" s="96">
        <v>93</v>
      </c>
      <c r="E19" s="99" t="s">
        <v>23</v>
      </c>
      <c r="F19" s="108">
        <v>76</v>
      </c>
      <c r="G19" s="96"/>
    </row>
    <row r="20" spans="1:7" ht="15">
      <c r="A20" s="63"/>
      <c r="B20" s="63"/>
      <c r="C20" s="63"/>
      <c r="D20" s="63"/>
      <c r="E20" s="65"/>
      <c r="F20" s="71"/>
      <c r="G20" s="63"/>
    </row>
    <row r="21" spans="1:7" ht="15">
      <c r="A21" s="63"/>
      <c r="B21" s="63"/>
      <c r="C21" s="63"/>
      <c r="D21" s="63"/>
      <c r="E21" s="65"/>
      <c r="F21" s="65"/>
      <c r="G21" s="63"/>
    </row>
    <row r="22" spans="1:7" ht="15">
      <c r="A22" s="63"/>
      <c r="B22" s="63"/>
      <c r="C22" s="63"/>
      <c r="D22" s="63"/>
      <c r="E22" s="65"/>
      <c r="F22" s="65"/>
      <c r="G22" s="63"/>
    </row>
    <row r="23" spans="1:7" ht="15">
      <c r="A23" s="63"/>
      <c r="B23" s="63"/>
      <c r="C23" s="63"/>
      <c r="D23" s="63"/>
      <c r="E23" s="65"/>
      <c r="F23" s="65"/>
      <c r="G23" s="63"/>
    </row>
    <row r="24" spans="1:7" ht="15">
      <c r="A24" s="63"/>
      <c r="B24" s="63"/>
      <c r="C24" s="63"/>
      <c r="D24" s="63"/>
      <c r="E24" s="65"/>
      <c r="F24" s="71"/>
      <c r="G24" s="63"/>
    </row>
    <row r="25" spans="1:7" ht="15">
      <c r="A25" s="63"/>
      <c r="B25" s="63"/>
      <c r="C25" s="63"/>
      <c r="D25" s="110"/>
      <c r="E25" s="65"/>
      <c r="F25" s="71"/>
      <c r="G25" s="63"/>
    </row>
    <row r="26" spans="1:7" ht="12">
      <c r="A26" s="4"/>
      <c r="B26" s="4"/>
      <c r="C26" s="4"/>
      <c r="D26" s="4"/>
      <c r="E26" s="58"/>
      <c r="F26" s="58"/>
      <c r="G26" s="4"/>
    </row>
    <row r="27" spans="1:7" ht="12">
      <c r="A27" s="4"/>
      <c r="B27" s="4"/>
      <c r="C27" s="4"/>
      <c r="D27" s="4"/>
      <c r="E27" s="58"/>
      <c r="F27" s="58"/>
      <c r="G27" s="4"/>
    </row>
    <row r="28" spans="1:7" ht="12">
      <c r="A28" s="4"/>
      <c r="B28" s="4"/>
      <c r="C28" s="4"/>
      <c r="D28" s="4"/>
      <c r="E28" s="58"/>
      <c r="F28" s="58"/>
      <c r="G28" s="4"/>
    </row>
    <row r="29" spans="1:7" ht="12">
      <c r="A29" s="4"/>
      <c r="B29" s="103"/>
      <c r="C29" s="4"/>
      <c r="D29" s="4"/>
      <c r="E29" s="58"/>
      <c r="F29" s="58"/>
      <c r="G29" s="4"/>
    </row>
    <row r="30" spans="1:7" ht="12">
      <c r="A30" s="4"/>
      <c r="B30" s="103"/>
      <c r="C30" s="4"/>
      <c r="D30" s="4"/>
      <c r="E30" s="58"/>
      <c r="F30" s="58"/>
      <c r="G30" s="4"/>
    </row>
    <row r="31" spans="1:7" ht="12">
      <c r="A31" s="4"/>
      <c r="B31" s="103"/>
      <c r="C31" s="4"/>
      <c r="D31" s="4"/>
      <c r="E31" s="58"/>
      <c r="F31" s="58"/>
      <c r="G31" s="4"/>
    </row>
    <row r="32" spans="1:7" ht="12">
      <c r="A32" s="4"/>
      <c r="B32" s="4"/>
      <c r="C32" s="4"/>
      <c r="D32" s="4"/>
      <c r="E32" s="58"/>
      <c r="F32" s="4"/>
      <c r="G32" s="4"/>
    </row>
    <row r="33" spans="1:7" ht="12">
      <c r="A33" s="4"/>
      <c r="B33" s="4"/>
      <c r="C33" s="4"/>
      <c r="D33" s="4"/>
      <c r="E33" s="58"/>
      <c r="F33" s="4"/>
      <c r="G33" s="4"/>
    </row>
    <row r="34" spans="1:7" ht="12">
      <c r="A34" s="4"/>
      <c r="B34" s="4"/>
      <c r="C34" s="4"/>
      <c r="D34" s="4"/>
      <c r="E34" s="58"/>
      <c r="F34" s="4"/>
      <c r="G34" s="4"/>
    </row>
  </sheetData>
  <sheetProtection selectLockedCells="1" selectUnlockedCells="1"/>
  <mergeCells count="1">
    <mergeCell ref="A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2">
      <selection activeCell="E27" sqref="E27"/>
    </sheetView>
  </sheetViews>
  <sheetFormatPr defaultColWidth="11.421875" defaultRowHeight="12.75"/>
  <cols>
    <col min="1" max="1" width="7.140625" style="0" customWidth="1"/>
    <col min="2" max="2" width="12.00390625" style="0" customWidth="1"/>
    <col min="3" max="3" width="12.421875" style="0" customWidth="1"/>
    <col min="4" max="4" width="5.8515625" style="56" customWidth="1"/>
    <col min="5" max="5" width="5.421875" style="0" customWidth="1"/>
    <col min="6" max="6" width="9.421875" style="0" customWidth="1"/>
    <col min="7" max="7" width="17.28125" style="56" customWidth="1"/>
    <col min="8" max="8" width="6.8515625" style="56" customWidth="1"/>
  </cols>
  <sheetData>
    <row r="1" spans="1:8" ht="49.5" customHeight="1">
      <c r="A1" s="112" t="s">
        <v>88</v>
      </c>
      <c r="B1" s="112"/>
      <c r="C1" s="112"/>
      <c r="D1" s="112"/>
      <c r="E1" s="112"/>
      <c r="F1" s="112"/>
      <c r="G1" s="112"/>
      <c r="H1" s="112"/>
    </row>
    <row r="2" spans="1:6" ht="8.25" customHeight="1">
      <c r="A2" s="4"/>
      <c r="B2" s="67"/>
      <c r="C2" s="13"/>
      <c r="D2" s="1"/>
      <c r="E2" s="68"/>
      <c r="F2" s="68"/>
    </row>
    <row r="3" spans="1:8" ht="15">
      <c r="A3" s="59" t="s">
        <v>0</v>
      </c>
      <c r="B3" s="60" t="s">
        <v>1</v>
      </c>
      <c r="C3" s="61" t="s">
        <v>2</v>
      </c>
      <c r="D3" s="59" t="s">
        <v>3</v>
      </c>
      <c r="E3" s="62" t="s">
        <v>4</v>
      </c>
      <c r="F3" s="62" t="s">
        <v>17</v>
      </c>
      <c r="G3" s="72" t="s">
        <v>61</v>
      </c>
      <c r="H3" s="72" t="s">
        <v>74</v>
      </c>
    </row>
    <row r="4" spans="1:8" ht="15">
      <c r="A4" s="63">
        <v>1</v>
      </c>
      <c r="B4" s="64" t="s">
        <v>21</v>
      </c>
      <c r="C4" s="64" t="s">
        <v>22</v>
      </c>
      <c r="D4" s="63">
        <v>69</v>
      </c>
      <c r="E4" s="65" t="s">
        <v>23</v>
      </c>
      <c r="F4" s="73">
        <v>794.86</v>
      </c>
      <c r="G4" s="74" t="s">
        <v>75</v>
      </c>
      <c r="H4" s="74" t="s">
        <v>76</v>
      </c>
    </row>
    <row r="5" spans="1:8" ht="15">
      <c r="A5" s="63">
        <v>2</v>
      </c>
      <c r="B5" s="64" t="s">
        <v>18</v>
      </c>
      <c r="C5" s="64" t="s">
        <v>19</v>
      </c>
      <c r="D5" s="63">
        <v>62</v>
      </c>
      <c r="E5" s="65" t="s">
        <v>20</v>
      </c>
      <c r="F5" s="73">
        <v>788.327</v>
      </c>
      <c r="G5" s="74" t="s">
        <v>77</v>
      </c>
      <c r="H5" s="74" t="s">
        <v>78</v>
      </c>
    </row>
    <row r="6" spans="1:8" ht="15">
      <c r="A6" s="63">
        <v>3</v>
      </c>
      <c r="B6" s="64" t="s">
        <v>18</v>
      </c>
      <c r="C6" s="64" t="s">
        <v>47</v>
      </c>
      <c r="D6" s="63">
        <v>99</v>
      </c>
      <c r="E6" s="65" t="s">
        <v>23</v>
      </c>
      <c r="F6" s="73">
        <v>773.117</v>
      </c>
      <c r="G6" s="74" t="s">
        <v>79</v>
      </c>
      <c r="H6" s="74" t="s">
        <v>62</v>
      </c>
    </row>
    <row r="7" spans="1:8" ht="15">
      <c r="A7" s="63">
        <v>4</v>
      </c>
      <c r="B7" s="64" t="s">
        <v>18</v>
      </c>
      <c r="C7" s="64" t="s">
        <v>24</v>
      </c>
      <c r="D7" s="63">
        <v>71</v>
      </c>
      <c r="E7" s="65" t="s">
        <v>20</v>
      </c>
      <c r="F7" s="73">
        <v>772.838</v>
      </c>
      <c r="G7" s="74" t="s">
        <v>64</v>
      </c>
      <c r="H7" s="74"/>
    </row>
    <row r="8" spans="1:8" ht="15">
      <c r="A8" s="63">
        <v>5</v>
      </c>
      <c r="B8" s="64" t="s">
        <v>25</v>
      </c>
      <c r="C8" s="64" t="s">
        <v>26</v>
      </c>
      <c r="D8" s="63">
        <v>55</v>
      </c>
      <c r="E8" s="65" t="s">
        <v>23</v>
      </c>
      <c r="F8" s="73">
        <v>768.362</v>
      </c>
      <c r="G8" s="74" t="s">
        <v>64</v>
      </c>
      <c r="H8" s="74"/>
    </row>
    <row r="9" spans="1:8" ht="15">
      <c r="A9" s="63">
        <v>6</v>
      </c>
      <c r="B9" s="64" t="s">
        <v>27</v>
      </c>
      <c r="C9" s="64" t="s">
        <v>28</v>
      </c>
      <c r="D9" s="63">
        <v>89</v>
      </c>
      <c r="E9" s="65" t="s">
        <v>23</v>
      </c>
      <c r="F9" s="73">
        <v>747.07</v>
      </c>
      <c r="G9" s="74" t="s">
        <v>64</v>
      </c>
      <c r="H9" s="74"/>
    </row>
    <row r="10" spans="1:8" ht="15">
      <c r="A10" s="63">
        <v>7</v>
      </c>
      <c r="B10" s="64" t="s">
        <v>39</v>
      </c>
      <c r="C10" s="64" t="s">
        <v>34</v>
      </c>
      <c r="D10" s="63">
        <v>56</v>
      </c>
      <c r="E10" s="65" t="s">
        <v>40</v>
      </c>
      <c r="F10" s="73">
        <v>742.006</v>
      </c>
      <c r="G10" s="74" t="s">
        <v>64</v>
      </c>
      <c r="H10" s="74"/>
    </row>
    <row r="11" spans="1:8" ht="15">
      <c r="A11" s="63">
        <v>8</v>
      </c>
      <c r="B11" s="64" t="s">
        <v>63</v>
      </c>
      <c r="C11" s="64" t="s">
        <v>32</v>
      </c>
      <c r="D11" s="63">
        <v>45</v>
      </c>
      <c r="E11" s="65" t="s">
        <v>20</v>
      </c>
      <c r="F11" s="73">
        <v>740.963</v>
      </c>
      <c r="G11" s="74" t="s">
        <v>64</v>
      </c>
      <c r="H11" s="74"/>
    </row>
    <row r="12" spans="1:8" ht="15">
      <c r="A12" s="63">
        <v>9</v>
      </c>
      <c r="B12" s="64" t="s">
        <v>35</v>
      </c>
      <c r="C12" s="64" t="s">
        <v>19</v>
      </c>
      <c r="D12" s="63">
        <v>56</v>
      </c>
      <c r="E12" s="65" t="s">
        <v>23</v>
      </c>
      <c r="F12" s="73">
        <v>734.326</v>
      </c>
      <c r="G12" s="74" t="s">
        <v>64</v>
      </c>
      <c r="H12" s="74"/>
    </row>
    <row r="13" spans="1:8" ht="15">
      <c r="A13" s="63">
        <v>10</v>
      </c>
      <c r="B13" s="64" t="s">
        <v>29</v>
      </c>
      <c r="C13" s="64" t="s">
        <v>30</v>
      </c>
      <c r="D13" s="63">
        <v>54</v>
      </c>
      <c r="E13" s="65" t="s">
        <v>23</v>
      </c>
      <c r="F13" s="73">
        <v>725.817</v>
      </c>
      <c r="G13" s="74" t="s">
        <v>64</v>
      </c>
      <c r="H13" s="74"/>
    </row>
    <row r="14" spans="1:8" ht="15">
      <c r="A14" s="63">
        <v>11</v>
      </c>
      <c r="B14" s="64" t="s">
        <v>43</v>
      </c>
      <c r="C14" s="64" t="s">
        <v>44</v>
      </c>
      <c r="D14" s="103">
        <v>2000</v>
      </c>
      <c r="E14" s="65" t="s">
        <v>23</v>
      </c>
      <c r="F14" s="73">
        <v>708.11</v>
      </c>
      <c r="G14" s="74" t="s">
        <v>64</v>
      </c>
      <c r="H14" s="74"/>
    </row>
    <row r="15" spans="1:8" ht="15.75" thickBot="1">
      <c r="A15" s="104">
        <v>12</v>
      </c>
      <c r="B15" s="105" t="s">
        <v>41</v>
      </c>
      <c r="C15" s="105" t="s">
        <v>42</v>
      </c>
      <c r="D15" s="104">
        <v>93</v>
      </c>
      <c r="E15" s="104" t="s">
        <v>23</v>
      </c>
      <c r="F15" s="106">
        <v>684.689</v>
      </c>
      <c r="G15" s="107" t="s">
        <v>64</v>
      </c>
      <c r="H15" s="74"/>
    </row>
    <row r="16" spans="1:8" ht="15">
      <c r="A16" s="63">
        <v>13</v>
      </c>
      <c r="B16" s="64" t="s">
        <v>94</v>
      </c>
      <c r="C16" s="64" t="s">
        <v>37</v>
      </c>
      <c r="D16" s="103">
        <v>2000</v>
      </c>
      <c r="E16" s="65" t="s">
        <v>23</v>
      </c>
      <c r="F16" s="73">
        <v>685.479</v>
      </c>
      <c r="G16" s="74" t="s">
        <v>80</v>
      </c>
      <c r="H16" s="74"/>
    </row>
    <row r="17" spans="1:8" ht="15">
      <c r="A17" s="63">
        <v>14</v>
      </c>
      <c r="B17" s="64" t="s">
        <v>33</v>
      </c>
      <c r="C17" s="64" t="s">
        <v>34</v>
      </c>
      <c r="D17" s="63">
        <v>56</v>
      </c>
      <c r="E17" s="65" t="s">
        <v>23</v>
      </c>
      <c r="F17" s="73">
        <v>455.16</v>
      </c>
      <c r="G17" s="74" t="s">
        <v>95</v>
      </c>
      <c r="H17" s="74"/>
    </row>
    <row r="18" spans="1:8" ht="15">
      <c r="A18" s="63">
        <v>15</v>
      </c>
      <c r="B18" s="64" t="s">
        <v>35</v>
      </c>
      <c r="C18" s="64" t="s">
        <v>48</v>
      </c>
      <c r="D18" s="63">
        <v>65</v>
      </c>
      <c r="E18" s="65" t="s">
        <v>23</v>
      </c>
      <c r="F18" s="73">
        <v>389.93</v>
      </c>
      <c r="G18" s="74" t="s">
        <v>96</v>
      </c>
      <c r="H18" s="74"/>
    </row>
    <row r="19" spans="1:8" ht="15" customHeight="1">
      <c r="A19" s="65">
        <v>16</v>
      </c>
      <c r="B19" s="75" t="s">
        <v>35</v>
      </c>
      <c r="C19" s="75" t="s">
        <v>49</v>
      </c>
      <c r="D19" s="65">
        <v>36</v>
      </c>
      <c r="E19" s="65" t="s">
        <v>23</v>
      </c>
      <c r="F19" s="73">
        <v>365.466</v>
      </c>
      <c r="G19" s="76" t="s">
        <v>96</v>
      </c>
      <c r="H19" s="74"/>
    </row>
    <row r="20" spans="1:8" ht="15">
      <c r="A20" s="63">
        <v>17</v>
      </c>
      <c r="B20" s="75" t="s">
        <v>45</v>
      </c>
      <c r="C20" s="75" t="s">
        <v>46</v>
      </c>
      <c r="D20" s="65">
        <v>33</v>
      </c>
      <c r="E20" s="65" t="s">
        <v>23</v>
      </c>
      <c r="F20" s="73">
        <v>242.78</v>
      </c>
      <c r="G20" s="76" t="s">
        <v>81</v>
      </c>
      <c r="H20" s="74"/>
    </row>
    <row r="21" spans="1:8" ht="15">
      <c r="A21" s="63">
        <v>18</v>
      </c>
      <c r="B21" s="75" t="s">
        <v>35</v>
      </c>
      <c r="C21" s="75" t="s">
        <v>54</v>
      </c>
      <c r="D21" s="65">
        <v>88</v>
      </c>
      <c r="E21" s="65" t="s">
        <v>23</v>
      </c>
      <c r="F21" s="73">
        <v>180.46</v>
      </c>
      <c r="G21" s="76" t="s">
        <v>82</v>
      </c>
      <c r="H21" s="74"/>
    </row>
    <row r="22" spans="1:8" ht="15">
      <c r="A22" s="63">
        <v>19</v>
      </c>
      <c r="B22" s="75" t="s">
        <v>41</v>
      </c>
      <c r="C22" s="75" t="s">
        <v>55</v>
      </c>
      <c r="D22" s="65">
        <v>95</v>
      </c>
      <c r="E22" s="65" t="s">
        <v>23</v>
      </c>
      <c r="F22" s="73">
        <v>176.34</v>
      </c>
      <c r="G22" s="74" t="s">
        <v>82</v>
      </c>
      <c r="H22" s="74"/>
    </row>
    <row r="23" spans="1:8" ht="15">
      <c r="A23" s="63">
        <v>20</v>
      </c>
      <c r="B23" s="75" t="s">
        <v>18</v>
      </c>
      <c r="C23" s="75" t="s">
        <v>52</v>
      </c>
      <c r="D23" s="65">
        <v>98</v>
      </c>
      <c r="E23" s="65" t="s">
        <v>23</v>
      </c>
      <c r="F23" s="73">
        <v>173.765</v>
      </c>
      <c r="G23" s="76" t="s">
        <v>82</v>
      </c>
      <c r="H23" s="74"/>
    </row>
    <row r="24" spans="1:8" ht="15">
      <c r="A24" s="63">
        <v>21</v>
      </c>
      <c r="B24" s="75" t="s">
        <v>39</v>
      </c>
      <c r="C24" s="75" t="s">
        <v>69</v>
      </c>
      <c r="D24" s="65">
        <v>87</v>
      </c>
      <c r="E24" s="65" t="s">
        <v>23</v>
      </c>
      <c r="F24" s="73">
        <v>170.62</v>
      </c>
      <c r="G24" s="76" t="s">
        <v>82</v>
      </c>
      <c r="H24" s="74"/>
    </row>
    <row r="25" spans="1:8" ht="15">
      <c r="A25" s="63">
        <v>22</v>
      </c>
      <c r="B25" s="75" t="s">
        <v>67</v>
      </c>
      <c r="C25" s="75" t="s">
        <v>51</v>
      </c>
      <c r="D25" s="65">
        <v>95</v>
      </c>
      <c r="E25" s="65" t="s">
        <v>23</v>
      </c>
      <c r="F25" s="73">
        <v>93.74</v>
      </c>
      <c r="G25" s="76" t="s">
        <v>97</v>
      </c>
      <c r="H25" s="74"/>
    </row>
    <row r="26" spans="1:8" ht="15">
      <c r="A26" s="63">
        <v>23</v>
      </c>
      <c r="B26" s="64" t="s">
        <v>41</v>
      </c>
      <c r="C26" s="64" t="s">
        <v>68</v>
      </c>
      <c r="D26" s="63">
        <v>91</v>
      </c>
      <c r="E26" s="65" t="s">
        <v>23</v>
      </c>
      <c r="F26" s="73">
        <v>89.06</v>
      </c>
      <c r="G26" s="74" t="s">
        <v>97</v>
      </c>
      <c r="H26" s="74"/>
    </row>
    <row r="27" spans="4:8" ht="15">
      <c r="D27"/>
      <c r="G27"/>
      <c r="H27" s="74"/>
    </row>
    <row r="28" spans="4:8" ht="15">
      <c r="D28"/>
      <c r="G28"/>
      <c r="H28" s="74"/>
    </row>
    <row r="29" spans="1:8" ht="15">
      <c r="A29" s="63"/>
      <c r="B29" s="64"/>
      <c r="C29" s="64"/>
      <c r="D29" s="63"/>
      <c r="E29" s="65"/>
      <c r="F29" s="73"/>
      <c r="G29" s="74"/>
      <c r="H29" s="74"/>
    </row>
    <row r="30" spans="1:8" ht="15">
      <c r="A30" s="63"/>
      <c r="B30" s="64"/>
      <c r="C30" s="64"/>
      <c r="D30" s="63"/>
      <c r="E30" s="65"/>
      <c r="F30" s="73"/>
      <c r="G30" s="74"/>
      <c r="H30" s="74"/>
    </row>
    <row r="31" spans="1:8" ht="15">
      <c r="A31" s="63"/>
      <c r="B31" s="64"/>
      <c r="C31" s="64"/>
      <c r="D31" s="63"/>
      <c r="E31" s="65"/>
      <c r="F31" s="73"/>
      <c r="G31" s="74"/>
      <c r="H31" s="74"/>
    </row>
    <row r="32" spans="1:8" ht="15">
      <c r="A32" s="63"/>
      <c r="B32" s="64"/>
      <c r="C32" s="64"/>
      <c r="D32" s="63"/>
      <c r="E32" s="65"/>
      <c r="F32" s="73"/>
      <c r="G32" s="74"/>
      <c r="H32" s="74"/>
    </row>
    <row r="33" spans="1:8" ht="15">
      <c r="A33" s="63"/>
      <c r="B33" s="64"/>
      <c r="C33" s="64"/>
      <c r="D33" s="63"/>
      <c r="E33" s="65"/>
      <c r="F33" s="73"/>
      <c r="G33" s="74"/>
      <c r="H33" s="74"/>
    </row>
    <row r="34" spans="1:8" ht="15">
      <c r="A34" s="63"/>
      <c r="B34" s="64"/>
      <c r="C34" s="64"/>
      <c r="D34" s="63"/>
      <c r="E34" s="65"/>
      <c r="F34" s="73"/>
      <c r="G34" s="74"/>
      <c r="H34" s="74"/>
    </row>
    <row r="35" spans="1:8" ht="15">
      <c r="A35" s="63"/>
      <c r="B35" s="64"/>
      <c r="C35" s="64"/>
      <c r="D35" s="63"/>
      <c r="E35" s="65"/>
      <c r="F35" s="77"/>
      <c r="G35" s="74"/>
      <c r="H35" s="74"/>
    </row>
    <row r="36" spans="1:8" ht="15">
      <c r="A36" s="63"/>
      <c r="B36" s="66"/>
      <c r="C36" s="66"/>
      <c r="D36" s="63"/>
      <c r="E36" s="65"/>
      <c r="F36" s="78"/>
      <c r="G36" s="74"/>
      <c r="H36" s="74"/>
    </row>
    <row r="37" spans="1:8" ht="15">
      <c r="A37" s="79"/>
      <c r="B37" s="79"/>
      <c r="C37" s="79"/>
      <c r="D37" s="74"/>
      <c r="E37" s="79"/>
      <c r="F37" s="79"/>
      <c r="G37" s="74"/>
      <c r="H37" s="74"/>
    </row>
  </sheetData>
  <sheetProtection selectLockedCells="1" selectUnlockedCells="1"/>
  <mergeCells count="1">
    <mergeCell ref="A1:H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Markus Jost</cp:lastModifiedBy>
  <cp:lastPrinted>2018-01-28T15:02:46Z</cp:lastPrinted>
  <dcterms:created xsi:type="dcterms:W3CDTF">2018-01-28T13:36:30Z</dcterms:created>
  <dcterms:modified xsi:type="dcterms:W3CDTF">2018-04-02T07:50:22Z</dcterms:modified>
  <cp:category/>
  <cp:version/>
  <cp:contentType/>
  <cp:contentStatus/>
</cp:coreProperties>
</file>